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Solicitud de vacaciones\"/>
    </mc:Choice>
  </mc:AlternateContent>
  <xr:revisionPtr revIDLastSave="0" documentId="13_ncr:1_{D770CDCD-657E-47B0-8A7A-53BECE99A8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olicitud" sheetId="1" r:id="rId1"/>
  </sheets>
  <definedNames>
    <definedName name="_xlnm.Print_Area" localSheetId="0">Solicitud!$A$1:$H$21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2" i="1" l="1"/>
  <c r="F12" i="1"/>
  <c r="B13" i="1" s="1"/>
  <c r="D13" i="1" s="1"/>
  <c r="D8" i="1"/>
</calcChain>
</file>

<file path=xl/sharedStrings.xml><?xml version="1.0" encoding="utf-8"?>
<sst xmlns="http://schemas.openxmlformats.org/spreadsheetml/2006/main" count="36" uniqueCount="36">
  <si>
    <t>PLANTILLA DE SOLICITUD DE VACACIONES</t>
  </si>
  <si>
    <t>Complete únicamente las celdas en azul. Los campos en gris se calculan automáticamente.</t>
  </si>
  <si>
    <t>1. Datos del colaborador</t>
  </si>
  <si>
    <t>Nombre completo</t>
  </si>
  <si>
    <t>Valeria Montes Roa</t>
  </si>
  <si>
    <t>Documento</t>
  </si>
  <si>
    <t>52.741.903</t>
  </si>
  <si>
    <t>Área / equipo</t>
  </si>
  <si>
    <t>Experiencia de Cliente</t>
  </si>
  <si>
    <t>Cargo</t>
  </si>
  <si>
    <t>Coordinadora de operaciones</t>
  </si>
  <si>
    <t>Responsable directo</t>
  </si>
  <si>
    <t>Andrés Cuéllar</t>
  </si>
  <si>
    <t>Sede</t>
  </si>
  <si>
    <t>Medellín</t>
  </si>
  <si>
    <t>Fecha de ingreso</t>
  </si>
  <si>
    <t>Antigüedad</t>
  </si>
  <si>
    <t>Tipo de contrato</t>
  </si>
  <si>
    <t>Indefinido</t>
  </si>
  <si>
    <t>Jornada</t>
  </si>
  <si>
    <t>Lun a Vie</t>
  </si>
  <si>
    <t>Días disponibles</t>
  </si>
  <si>
    <t>Clase de solicitud</t>
  </si>
  <si>
    <t>Vacaciones</t>
  </si>
  <si>
    <t>2. Programación del descanso</t>
  </si>
  <si>
    <t>Fecha de inicio</t>
  </si>
  <si>
    <t>Fecha de fin</t>
  </si>
  <si>
    <t>Días solicitados</t>
  </si>
  <si>
    <t>Fecha de retorno</t>
  </si>
  <si>
    <t>Saldo posterior</t>
  </si>
  <si>
    <t>Estado automático</t>
  </si>
  <si>
    <t>3. Observaciones</t>
  </si>
  <si>
    <t>Ejemplo: descanso anual coordinado con el líder del área. La entrega de pendientes queda programada para el 12/10/2026 y el seguimiento de casos críticos fue reasignado temporalmente.</t>
  </si>
  <si>
    <t>Solicitante</t>
  </si>
  <si>
    <t>Líder del área</t>
  </si>
  <si>
    <t>Talento humano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</si>
</sst>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&quot;años&quot;"/>
  </numFmts>
  <fonts count="11" x14ac:knownFonts="1">
    <font>
      <sz val="11"/>
      <color theme="1"/>
      <name val="Calibri"/>
      <family val="2"/>
      <scheme val="minor"/>
    </font>
    <font>
      <b/>
      <sz val="17"/>
      <color rgb="FFFFFFFF"/>
      <name val="Calibri"/>
    </font>
    <font>
      <i/>
      <sz val="9"/>
      <color rgb="FF666666"/>
      <name val="Calibri"/>
    </font>
    <font>
      <b/>
      <sz val="11"/>
      <color rgb="FF1F1F1F"/>
      <name val="Calibri"/>
    </font>
    <font>
      <b/>
      <sz val="10"/>
      <color rgb="FF444444"/>
      <name val="Calibri"/>
    </font>
    <font>
      <sz val="10"/>
      <color rgb="FF0000FF"/>
      <name val="Calibri"/>
    </font>
    <font>
      <sz val="10"/>
      <color rgb="FF000000"/>
      <name val="Calibri"/>
    </font>
    <font>
      <b/>
      <sz val="14"/>
      <color rgb="FFFFFFFF"/>
      <name val="Calibri"/>
    </font>
    <font>
      <b/>
      <sz val="10"/>
      <color rgb="FF000000"/>
      <name val="Calibri"/>
    </font>
    <font>
      <b/>
      <sz val="10"/>
      <color rgb="FF666666"/>
      <name val="Calibri"/>
    </font>
    <font>
      <sz val="9"/>
      <color rgb="FF0000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  <fill>
      <patternFill patternType="solid">
        <fgColor rgb="FFF3F5F7"/>
      </patternFill>
    </fill>
    <fill>
      <patternFill patternType="solid">
        <fgColor rgb="FFEAF3FF"/>
      </patternFill>
    </fill>
    <fill>
      <patternFill patternType="solid">
        <fgColor rgb="FFF5F5F5"/>
      </patternFill>
    </fill>
    <fill>
      <patternFill patternType="solid">
        <fgColor rgb="FFD9F0F0"/>
      </patternFill>
    </fill>
  </fills>
  <borders count="14">
    <border>
      <left/>
      <right/>
      <top/>
      <bottom/>
      <diagonal/>
    </border>
    <border>
      <left style="thin">
        <color rgb="FF9E9E9E"/>
      </left>
      <right style="thin">
        <color rgb="FF9E9E9E"/>
      </right>
      <top style="thin">
        <color rgb="FF9E9E9E"/>
      </top>
      <bottom style="thin">
        <color rgb="FF9E9E9E"/>
      </bottom>
      <diagonal/>
    </border>
    <border>
      <left/>
      <right/>
      <top/>
      <bottom style="medium">
        <color rgb="FF9E9E9E"/>
      </bottom>
      <diagonal/>
    </border>
    <border>
      <left/>
      <right/>
      <top/>
      <bottom style="medium">
        <color rgb="FF9E9E9E"/>
      </bottom>
      <diagonal/>
    </border>
    <border>
      <left/>
      <right/>
      <top/>
      <bottom style="medium">
        <color rgb="FF9E9E9E"/>
      </bottom>
      <diagonal/>
    </border>
    <border>
      <left/>
      <right/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/>
      <diagonal/>
    </border>
    <border>
      <left/>
      <right style="thin">
        <color rgb="FF9E9E9E"/>
      </right>
      <top style="thin">
        <color rgb="FF9E9E9E"/>
      </top>
      <bottom style="thin">
        <color rgb="FF9E9E9E"/>
      </bottom>
      <diagonal/>
    </border>
    <border>
      <left style="thin">
        <color rgb="FF9E9E9E"/>
      </left>
      <right/>
      <top/>
      <bottom/>
      <diagonal/>
    </border>
    <border>
      <left/>
      <right style="thin">
        <color rgb="FF9E9E9E"/>
      </right>
      <top/>
      <bottom/>
      <diagonal/>
    </border>
    <border>
      <left style="thin">
        <color rgb="FF9E9E9E"/>
      </left>
      <right/>
      <top/>
      <bottom style="thin">
        <color rgb="FF9E9E9E"/>
      </bottom>
      <diagonal/>
    </border>
    <border>
      <left/>
      <right/>
      <top/>
      <bottom style="thin">
        <color rgb="FF9E9E9E"/>
      </bottom>
      <diagonal/>
    </border>
    <border>
      <left/>
      <right style="thin">
        <color rgb="FF9E9E9E"/>
      </right>
      <top/>
      <bottom style="thin">
        <color rgb="FF9E9E9E"/>
      </bottom>
      <diagonal/>
    </border>
    <border>
      <left/>
      <right/>
      <top style="thin">
        <color rgb="FF9E9E9E"/>
      </top>
      <bottom style="thin">
        <color rgb="FF9E9E9E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vertical="center"/>
    </xf>
    <xf numFmtId="0" fontId="3" fillId="3" borderId="2" xfId="0" applyFont="1" applyFill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4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14" fontId="5" fillId="5" borderId="1" xfId="0" applyNumberFormat="1" applyFont="1" applyFill="1" applyBorder="1" applyAlignment="1">
      <alignment horizontal="left" vertical="center"/>
    </xf>
    <xf numFmtId="164" fontId="6" fillId="6" borderId="1" xfId="0" applyNumberFormat="1" applyFont="1" applyFill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>
      <alignment horizontal="center" vertical="center"/>
    </xf>
    <xf numFmtId="14" fontId="8" fillId="7" borderId="1" xfId="0" applyNumberFormat="1" applyFont="1" applyFill="1" applyBorder="1" applyAlignment="1">
      <alignment horizontal="center" vertical="center"/>
    </xf>
    <xf numFmtId="1" fontId="8" fillId="7" borderId="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5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/>
    <xf numFmtId="0" fontId="5" fillId="5" borderId="1" xfId="0" applyFont="1" applyFill="1" applyBorder="1" applyAlignment="1">
      <alignment horizontal="left" vertical="center"/>
    </xf>
    <xf numFmtId="0" fontId="0" fillId="0" borderId="7" xfId="0" applyBorder="1"/>
    <xf numFmtId="0" fontId="2" fillId="3" borderId="0" xfId="0" applyFont="1" applyFill="1" applyAlignment="1">
      <alignment horizontal="left" vertical="center"/>
    </xf>
    <xf numFmtId="0" fontId="0" fillId="0" borderId="0" xfId="0"/>
    <xf numFmtId="0" fontId="5" fillId="5" borderId="1" xfId="0" applyFont="1" applyFill="1" applyBorder="1" applyAlignment="1">
      <alignment horizontal="left" vertical="center" wrapText="1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3" fillId="3" borderId="3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/>
    </xf>
    <xf numFmtId="0" fontId="0" fillId="0" borderId="13" xfId="0" applyBorder="1"/>
    <xf numFmtId="0" fontId="1" fillId="2" borderId="0" xfId="0" applyFont="1" applyFill="1" applyAlignment="1">
      <alignment horizontal="center" vertical="center"/>
    </xf>
    <xf numFmtId="0" fontId="0" fillId="0" borderId="7" xfId="0" applyBorder="1" applyAlignment="1">
      <alignment wrapText="1"/>
    </xf>
    <xf numFmtId="0" fontId="4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5">
    <dxf>
      <fill>
        <patternFill>
          <bgColor rgb="FFFCE4D6"/>
        </patternFill>
      </fill>
    </dxf>
    <dxf>
      <fill>
        <patternFill>
          <bgColor rgb="FFE2F0D9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showGridLines="0" tabSelected="1" workbookViewId="0">
      <selection activeCell="X19" sqref="X19"/>
    </sheetView>
  </sheetViews>
  <sheetFormatPr baseColWidth="10" defaultColWidth="9.140625" defaultRowHeight="15" x14ac:dyDescent="0.25"/>
  <cols>
    <col min="1" max="1" width="16" customWidth="1"/>
    <col min="2" max="2" width="10.42578125" bestFit="1" customWidth="1"/>
    <col min="3" max="3" width="10.7109375" customWidth="1"/>
    <col min="4" max="4" width="11" customWidth="1"/>
    <col min="5" max="5" width="9.7109375" customWidth="1"/>
    <col min="6" max="6" width="11.85546875" bestFit="1" customWidth="1"/>
    <col min="7" max="7" width="8.28515625" customWidth="1"/>
    <col min="8" max="8" width="10.7109375" customWidth="1"/>
  </cols>
  <sheetData>
    <row r="1" spans="1:8" ht="24" customHeight="1" x14ac:dyDescent="0.25">
      <c r="A1" s="31" t="s">
        <v>0</v>
      </c>
      <c r="B1" s="19"/>
      <c r="C1" s="19"/>
      <c r="D1" s="19"/>
      <c r="E1" s="19"/>
      <c r="F1" s="19"/>
      <c r="G1" s="19"/>
      <c r="H1" s="19"/>
    </row>
    <row r="2" spans="1:8" ht="24" customHeight="1" x14ac:dyDescent="0.25">
      <c r="A2" s="19"/>
      <c r="B2" s="19"/>
      <c r="C2" s="19"/>
      <c r="D2" s="19"/>
      <c r="E2" s="19"/>
      <c r="F2" s="19"/>
      <c r="G2" s="19"/>
      <c r="H2" s="19"/>
    </row>
    <row r="3" spans="1:8" ht="20.100000000000001" customHeight="1" x14ac:dyDescent="0.25">
      <c r="A3" s="18" t="s">
        <v>1</v>
      </c>
      <c r="B3" s="19"/>
      <c r="C3" s="19"/>
      <c r="D3" s="19"/>
      <c r="E3" s="19"/>
      <c r="F3" s="19"/>
      <c r="G3" s="19"/>
      <c r="H3" s="19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ht="21.95" customHeight="1" x14ac:dyDescent="0.25">
      <c r="A5" s="28" t="s">
        <v>2</v>
      </c>
      <c r="B5" s="15"/>
      <c r="C5" s="15"/>
      <c r="D5" s="15"/>
      <c r="E5" s="15"/>
      <c r="F5" s="15"/>
      <c r="G5" s="15"/>
      <c r="H5" s="15"/>
    </row>
    <row r="6" spans="1:8" ht="36" customHeight="1" x14ac:dyDescent="0.25">
      <c r="A6" s="4" t="s">
        <v>3</v>
      </c>
      <c r="B6" s="16" t="s">
        <v>4</v>
      </c>
      <c r="C6" s="17"/>
      <c r="D6" s="4" t="s">
        <v>5</v>
      </c>
      <c r="E6" s="5" t="s">
        <v>6</v>
      </c>
      <c r="F6" s="4" t="s">
        <v>7</v>
      </c>
      <c r="G6" s="16" t="s">
        <v>8</v>
      </c>
      <c r="H6" s="17"/>
    </row>
    <row r="7" spans="1:8" ht="36" customHeight="1" x14ac:dyDescent="0.25">
      <c r="A7" s="4" t="s">
        <v>9</v>
      </c>
      <c r="B7" s="20" t="s">
        <v>10</v>
      </c>
      <c r="C7" s="32"/>
      <c r="D7" s="33" t="s">
        <v>11</v>
      </c>
      <c r="E7" s="16" t="s">
        <v>12</v>
      </c>
      <c r="F7" s="17"/>
      <c r="G7" s="4" t="s">
        <v>13</v>
      </c>
      <c r="H7" s="5" t="s">
        <v>14</v>
      </c>
    </row>
    <row r="8" spans="1:8" ht="36" customHeight="1" x14ac:dyDescent="0.25">
      <c r="A8" s="4" t="s">
        <v>15</v>
      </c>
      <c r="B8" s="6">
        <v>44055</v>
      </c>
      <c r="C8" s="4" t="s">
        <v>16</v>
      </c>
      <c r="D8" s="7">
        <f ca="1">IF(B8="","",ROUND((TODAY()-B8)/365,1))</f>
        <v>5.6</v>
      </c>
      <c r="E8" s="33" t="s">
        <v>17</v>
      </c>
      <c r="F8" s="13" t="s">
        <v>18</v>
      </c>
      <c r="G8" s="4" t="s">
        <v>19</v>
      </c>
      <c r="H8" s="13" t="s">
        <v>20</v>
      </c>
    </row>
    <row r="9" spans="1:8" ht="36" customHeight="1" x14ac:dyDescent="0.25">
      <c r="A9" s="4" t="s">
        <v>21</v>
      </c>
      <c r="B9" s="8">
        <v>18</v>
      </c>
      <c r="C9" s="33" t="s">
        <v>22</v>
      </c>
      <c r="D9" s="13" t="s">
        <v>23</v>
      </c>
      <c r="E9" s="1"/>
      <c r="F9" s="1"/>
      <c r="G9" s="1"/>
      <c r="H9" s="1"/>
    </row>
    <row r="10" spans="1:8" x14ac:dyDescent="0.25">
      <c r="A10" s="1"/>
      <c r="B10" s="1"/>
      <c r="C10" s="1"/>
      <c r="D10" s="1"/>
      <c r="E10" s="1"/>
      <c r="F10" s="1"/>
      <c r="G10" s="1"/>
      <c r="H10" s="1"/>
    </row>
    <row r="11" spans="1:8" ht="21.95" customHeight="1" x14ac:dyDescent="0.25">
      <c r="A11" s="2" t="s">
        <v>24</v>
      </c>
      <c r="B11" s="3"/>
      <c r="C11" s="3"/>
      <c r="D11" s="3"/>
      <c r="E11" s="3"/>
      <c r="F11" s="3"/>
      <c r="G11" s="3"/>
      <c r="H11" s="3"/>
    </row>
    <row r="12" spans="1:8" ht="32.25" customHeight="1" x14ac:dyDescent="0.25">
      <c r="A12" s="4" t="s">
        <v>25</v>
      </c>
      <c r="B12" s="6">
        <v>46309</v>
      </c>
      <c r="C12" s="4" t="s">
        <v>26</v>
      </c>
      <c r="D12" s="6">
        <v>46316</v>
      </c>
      <c r="E12" s="33" t="s">
        <v>27</v>
      </c>
      <c r="F12" s="9">
        <f>IF(OR(B12="",D12=""),"",IF(D12&lt;B12,"",NETWORKDAYS.INTL(B12,D12,IF(H8="Lun a Sáb",11,1))))</f>
        <v>6</v>
      </c>
      <c r="G12" s="33" t="s">
        <v>28</v>
      </c>
      <c r="H12" s="10">
        <f>IF(OR(B12="",D12=""),"",IF(D12&lt;B12,"",WORKDAY.INTL(D12,1,IF(H8="Lun a Sáb",11,1))))</f>
        <v>46317</v>
      </c>
    </row>
    <row r="13" spans="1:8" ht="32.25" customHeight="1" x14ac:dyDescent="0.25">
      <c r="A13" s="4" t="s">
        <v>29</v>
      </c>
      <c r="B13" s="11">
        <f>IF(OR(B9="",F12=""),"",B9-F12)</f>
        <v>12</v>
      </c>
      <c r="C13" s="33" t="s">
        <v>30</v>
      </c>
      <c r="D13" s="29" t="str">
        <f>IF(OR(B12="",D12="",B9="",H8=""),"Complete las celdas azules para calcular la solicitud.",IF(D12&lt;B12,"La fecha de fin no puede ser anterior a la fecha de inicio.",IF(B13&lt;0,"Saldo insuficiente: la solicitud supera los días disponibles.","Solicitud consistente y lista para revisión.")))</f>
        <v>Solicitud consistente y lista para revisión.</v>
      </c>
      <c r="E13" s="30"/>
      <c r="F13" s="30"/>
      <c r="G13" s="30"/>
      <c r="H13" s="17"/>
    </row>
    <row r="14" spans="1:8" x14ac:dyDescent="0.25">
      <c r="A14" s="1"/>
      <c r="B14" s="1"/>
      <c r="C14" s="1"/>
      <c r="D14" s="1"/>
      <c r="E14" s="1"/>
      <c r="F14" s="1"/>
      <c r="G14" s="1"/>
      <c r="H14" s="1"/>
    </row>
    <row r="15" spans="1:8" ht="21.95" customHeight="1" x14ac:dyDescent="0.25">
      <c r="A15" s="28" t="s">
        <v>31</v>
      </c>
      <c r="B15" s="15"/>
      <c r="C15" s="15"/>
      <c r="D15" s="15"/>
      <c r="E15" s="15"/>
      <c r="F15" s="15"/>
      <c r="G15" s="15"/>
      <c r="H15" s="15"/>
    </row>
    <row r="16" spans="1:8" ht="21.95" customHeight="1" x14ac:dyDescent="0.25">
      <c r="A16" s="20" t="s">
        <v>32</v>
      </c>
      <c r="B16" s="21"/>
      <c r="C16" s="21"/>
      <c r="D16" s="21"/>
      <c r="E16" s="21"/>
      <c r="F16" s="21"/>
      <c r="G16" s="21"/>
      <c r="H16" s="22"/>
    </row>
    <row r="17" spans="1:8" ht="21.95" customHeight="1" x14ac:dyDescent="0.25">
      <c r="A17" s="23"/>
      <c r="B17" s="19"/>
      <c r="C17" s="19"/>
      <c r="D17" s="19"/>
      <c r="E17" s="19"/>
      <c r="F17" s="19"/>
      <c r="G17" s="19"/>
      <c r="H17" s="24"/>
    </row>
    <row r="18" spans="1:8" ht="21.95" customHeight="1" x14ac:dyDescent="0.25">
      <c r="A18" s="25"/>
      <c r="B18" s="26"/>
      <c r="C18" s="26"/>
      <c r="D18" s="26"/>
      <c r="E18" s="26"/>
      <c r="F18" s="26"/>
      <c r="G18" s="26"/>
      <c r="H18" s="27"/>
    </row>
    <row r="19" spans="1:8" x14ac:dyDescent="0.25">
      <c r="A19" s="1"/>
      <c r="B19" s="1"/>
      <c r="C19" s="1"/>
      <c r="D19" s="1"/>
      <c r="E19" s="1"/>
      <c r="F19" s="1"/>
      <c r="G19" s="1"/>
      <c r="H19" s="1"/>
    </row>
    <row r="20" spans="1:8" ht="20.100000000000001" customHeight="1" x14ac:dyDescent="0.25">
      <c r="A20" s="12" t="s">
        <v>33</v>
      </c>
      <c r="B20" s="1"/>
      <c r="C20" s="1"/>
      <c r="D20" s="12" t="s">
        <v>34</v>
      </c>
      <c r="E20" s="1"/>
      <c r="F20" s="1"/>
      <c r="G20" s="12" t="s">
        <v>35</v>
      </c>
      <c r="H20" s="1"/>
    </row>
    <row r="21" spans="1:8" ht="21.95" customHeight="1" x14ac:dyDescent="0.25">
      <c r="A21" s="14"/>
      <c r="B21" s="15"/>
      <c r="C21" s="15"/>
      <c r="D21" s="14"/>
      <c r="E21" s="15"/>
      <c r="F21" s="15"/>
      <c r="G21" s="14"/>
      <c r="H21" s="15"/>
    </row>
  </sheetData>
  <mergeCells count="13">
    <mergeCell ref="A1:H2"/>
    <mergeCell ref="G21:H21"/>
    <mergeCell ref="B6:C6"/>
    <mergeCell ref="A3:H3"/>
    <mergeCell ref="A16:H18"/>
    <mergeCell ref="B7:C7"/>
    <mergeCell ref="A15:H15"/>
    <mergeCell ref="E7:F7"/>
    <mergeCell ref="D13:H13"/>
    <mergeCell ref="A21:C21"/>
    <mergeCell ref="G6:H6"/>
    <mergeCell ref="A5:H5"/>
    <mergeCell ref="D21:F21"/>
  </mergeCells>
  <conditionalFormatting sqref="B13">
    <cfRule type="cellIs" dxfId="4" priority="1" operator="lessThan">
      <formula>0</formula>
    </cfRule>
  </conditionalFormatting>
  <conditionalFormatting sqref="B12:D12">
    <cfRule type="expression" dxfId="3" priority="2">
      <formula>AND($B$12&lt;&gt;"",$D$12&lt;&gt;"",$D$12&lt;$B$12)</formula>
    </cfRule>
  </conditionalFormatting>
  <conditionalFormatting sqref="D13:H13">
    <cfRule type="expression" dxfId="2" priority="3">
      <formula>ISNUMBER(SEARCH("insuficiente",$D$13))</formula>
    </cfRule>
    <cfRule type="expression" dxfId="1" priority="4">
      <formula>ISNUMBER(SEARCH("lista",$D$13))</formula>
    </cfRule>
    <cfRule type="expression" dxfId="0" priority="5">
      <formula>ISNUMBER(SEARCH("Complete",$D$13))</formula>
    </cfRule>
  </conditionalFormatting>
  <dataValidations count="4">
    <dataValidation type="list" allowBlank="1" promptTitle="Dato sugerido" prompt="Use la lista desplegable o ingrese un valor válido." sqref="F8" xr:uid="{00000000-0002-0000-0000-000000000000}">
      <formula1>"Indefinido,Fijo,Servicios,Aprendizaje"</formula1>
    </dataValidation>
    <dataValidation type="list" allowBlank="1" promptTitle="Dato sugerido" prompt="Use la lista desplegable o ingrese un valor válido." sqref="H8" xr:uid="{00000000-0002-0000-0000-000001000000}">
      <formula1>"Lun a Vie,Lun a Sáb"</formula1>
    </dataValidation>
    <dataValidation type="list" allowBlank="1" promptTitle="Dato sugerido" prompt="Use la lista desplegable o ingrese un valor válido." sqref="D9" xr:uid="{00000000-0002-0000-0000-000002000000}">
      <formula1>"Vacaciones,Compensado,Planificado,Licencia"</formula1>
    </dataValidation>
    <dataValidation type="whole" allowBlank="1" promptTitle="Dato sugerido" prompt="Use la lista desplegable o ingrese un valor válido." sqref="B9" xr:uid="{00000000-0002-0000-0000-000003000000}">
      <formula1>0</formula1>
      <formula2>60</formula2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Solicitud</vt:lpstr>
      <vt:lpstr>Solicitud!Área_de_impresión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2026-04-02T07:04:00Z</dcterms:modified>
</cp:coreProperties>
</file>