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 redes sociales\"/>
    </mc:Choice>
  </mc:AlternateContent>
  <xr:revisionPtr revIDLastSave="0" documentId="13_ncr:1_{E23A8726-E017-4B70-9E67-88E9B00A7C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RRSS" sheetId="1" r:id="rId1"/>
  </sheets>
  <definedNames>
    <definedName name="_xlnm.Print_Titles" localSheetId="0">'Plan RRSS'!$1:$11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3" i="1" l="1"/>
  <c r="G43" i="1"/>
  <c r="H35" i="1"/>
  <c r="G35" i="1"/>
  <c r="H26" i="1"/>
  <c r="G26" i="1"/>
  <c r="H17" i="1"/>
  <c r="G17" i="1"/>
  <c r="G5" i="1"/>
  <c r="E5" i="1"/>
  <c r="C5" i="1"/>
  <c r="A5" i="1"/>
</calcChain>
</file>

<file path=xl/sharedStrings.xml><?xml version="1.0" encoding="utf-8"?>
<sst xmlns="http://schemas.openxmlformats.org/spreadsheetml/2006/main" count="181" uniqueCount="134">
  <si>
    <t>Keyword de trabajo: "plan de redes sociales plantilla" · ejemplo relleno para la marca ficticia Lumbre Cerámica</t>
  </si>
  <si>
    <t>Publicaciones planificadas</t>
  </si>
  <si>
    <t>Publicadas</t>
  </si>
  <si>
    <t>Programadas</t>
  </si>
  <si>
    <t>Clics previstos</t>
  </si>
  <si>
    <t>Cómo usarla</t>
  </si>
  <si>
    <t>Edita los campos en azul (hora, formato, idea, copy, pieza, enlace, clics y estado). Los KPI superiores y las filas Total se calculan automáticamente.</t>
  </si>
  <si>
    <t>INSTAGRAM</t>
  </si>
  <si>
    <t>Hora</t>
  </si>
  <si>
    <t>Formato</t>
  </si>
  <si>
    <t>Idea / título</t>
  </si>
  <si>
    <t>Copy base</t>
  </si>
  <si>
    <t>Pieza creativa</t>
  </si>
  <si>
    <t>CTA / enlace</t>
  </si>
  <si>
    <t>Estado</t>
  </si>
  <si>
    <t>09:00</t>
  </si>
  <si>
    <t>Reel</t>
  </si>
  <si>
    <t>Nueva colección Arena</t>
  </si>
  <si>
    <t>Video corto mostrando tres tazas esmaltadas y cierre con la frase: piezas hechas a mano para rituales cotidianos.</t>
  </si>
  <si>
    <t>Vídeo vertical con detalle de texturas</t>
  </si>
  <si>
    <t>https://lumbreceramica.ejemplo/coleccion-arena</t>
  </si>
  <si>
    <t>Publicado</t>
  </si>
  <si>
    <t>13:30</t>
  </si>
  <si>
    <t>Carrusel</t>
  </si>
  <si>
    <t>5 ideas para poner cerámica en la mesa</t>
  </si>
  <si>
    <t>Carrusel educativo con consejos de estilismo y una última diapositiva con llamada a guardar la publicación.</t>
  </si>
  <si>
    <t>6 imágenes + portada tipográfica</t>
  </si>
  <si>
    <t>https://lumbreceramica.ejemplo/blog/mesa</t>
  </si>
  <si>
    <t>Programado</t>
  </si>
  <si>
    <t>18:00</t>
  </si>
  <si>
    <t>Story</t>
  </si>
  <si>
    <t>Pregunta a la comunidad</t>
  </si>
  <si>
    <t>Sticker con encuesta: ¿prefieres taza alta o taza baja? Añadir respuesta rápida hacia catálogo.</t>
  </si>
  <si>
    <t>Story con fondo neutro y encuesta</t>
  </si>
  <si>
    <t>https://lumbreceramica.ejemplo/catalogo</t>
  </si>
  <si>
    <t>19:30</t>
  </si>
  <si>
    <t>Así se esmalta una pieza</t>
  </si>
  <si>
    <t>Plano detalle del proceso y cierre con CTA: reserva tu plaza para el taller del sábado.</t>
  </si>
  <si>
    <t>Vídeo proceso + subtítulos</t>
  </si>
  <si>
    <t>https://lumbreceramica.ejemplo/taller-sabado</t>
  </si>
  <si>
    <t>En revisión</t>
  </si>
  <si>
    <t>21:00</t>
  </si>
  <si>
    <t>Post</t>
  </si>
  <si>
    <t>Foto editorial del set desayuno</t>
  </si>
  <si>
    <t>Copy emocional orientado a inspiración de compra con tono cálido y cercano.</t>
  </si>
  <si>
    <t>Foto lifestyle en cocina luminosa</t>
  </si>
  <si>
    <t>https://lumbreceramica.ejemplo/set-desayuno</t>
  </si>
  <si>
    <t>Total INSTAGRAM</t>
  </si>
  <si>
    <t>TIKTOK</t>
  </si>
  <si>
    <t>10:00</t>
  </si>
  <si>
    <t>Vídeo corto</t>
  </si>
  <si>
    <t>Del barro al objeto final</t>
  </si>
  <si>
    <t>Montaje rápido de antes y después con audio en tendencia y cierre en pantalla: hecho en 6 horas.</t>
  </si>
  <si>
    <t>Vídeo 9:16 con transiciones</t>
  </si>
  <si>
    <t>https://lumbreceramica.ejemplo/proceso</t>
  </si>
  <si>
    <t>14:00</t>
  </si>
  <si>
    <t>Tutorial</t>
  </si>
  <si>
    <t>Cómo cuidar una taza artesanal</t>
  </si>
  <si>
    <t>Lista de 3 tips prácticos con texto grande y ritmo dinámico.</t>
  </si>
  <si>
    <t>Plano frontal + texto en pantalla</t>
  </si>
  <si>
    <t>https://lumbreceramica.ejemplo/cuidados</t>
  </si>
  <si>
    <t>17:30</t>
  </si>
  <si>
    <t>Detrás de cámaras</t>
  </si>
  <si>
    <t>Empaquetado de pedidos</t>
  </si>
  <si>
    <t>Vídeo ASMR mostrando el embalaje, tarjeta y sello de la marca.</t>
  </si>
  <si>
    <t>Vídeo detalle manos y packaging</t>
  </si>
  <si>
    <t>https://lumbreceramica.ejemplo/pedidos</t>
  </si>
  <si>
    <t>20:00</t>
  </si>
  <si>
    <t>UGC</t>
  </si>
  <si>
    <t>Cliente usando el mug Luna</t>
  </si>
  <si>
    <t>Recorte de testimonio con subtítulos y comentario fijado invitando a ver la colección.</t>
  </si>
  <si>
    <t>Vídeo cliente autorizado</t>
  </si>
  <si>
    <t>https://lumbreceramica.ejemplo/mug-luna</t>
  </si>
  <si>
    <t>21:30</t>
  </si>
  <si>
    <t>Trend adaptado</t>
  </si>
  <si>
    <t>Lo que la gente cree vs realidad</t>
  </si>
  <si>
    <t>Humor suave sobre el trabajo del taller, rematado con una vista del horno encendido.</t>
  </si>
  <si>
    <t>Vídeo meme adaptado a marca</t>
  </si>
  <si>
    <t>https://lumbreceramica.ejemplo/taller</t>
  </si>
  <si>
    <t>Total TIKTOK</t>
  </si>
  <si>
    <t>LINKEDIN</t>
  </si>
  <si>
    <t>08:30</t>
  </si>
  <si>
    <t>Post experto</t>
  </si>
  <si>
    <t>Qué valoran los clientes en producto artesanal</t>
  </si>
  <si>
    <t>Post reflexivo sobre percepción de valor, proceso lento y venta directa sin intermediarios.</t>
  </si>
  <si>
    <t>Imagen simple con dato clave</t>
  </si>
  <si>
    <t>https://lumbreceramica.ejemplo/notas/valor-artesanal</t>
  </si>
  <si>
    <t>12:00</t>
  </si>
  <si>
    <t>Caso</t>
  </si>
  <si>
    <t>Cómo planificamos una microcolección</t>
  </si>
  <si>
    <t>Resumen en 4 puntos: concepto, prototipado, test de demanda y lanzamiento.</t>
  </si>
  <si>
    <t>Mini infografía horizontal</t>
  </si>
  <si>
    <t>https://lumbreceramica.ejemplo/notas/microcoleccion</t>
  </si>
  <si>
    <t>16:00</t>
  </si>
  <si>
    <t>Equipo</t>
  </si>
  <si>
    <t>Presentación de la fundadora</t>
  </si>
  <si>
    <t>Texto breve sobre trayectoria creativa y visión de la marca con enfoque profesional.</t>
  </si>
  <si>
    <t>Retrato en taller</t>
  </si>
  <si>
    <t>https://lumbreceramica.ejemplo/sobre-nosotros</t>
  </si>
  <si>
    <t>18:30</t>
  </si>
  <si>
    <t>Artículo</t>
  </si>
  <si>
    <t>Aprendizajes del último pop-up</t>
  </si>
  <si>
    <t>Post con métricas de asistencia, ventas y conclusiones de merchandising.</t>
  </si>
  <si>
    <t>Portada del artículo + foto del evento</t>
  </si>
  <si>
    <t>https://lumbreceramica.ejemplo/notas/popup</t>
  </si>
  <si>
    <t>Invitación</t>
  </si>
  <si>
    <t>Abrimos plazas B2B para regalos corporativos</t>
  </si>
  <si>
    <t>Mensaje claro dirigido a hoteles, estudios y oficinas que buscan piezas personalizadas.</t>
  </si>
  <si>
    <t>Banner limpio con CTA</t>
  </si>
  <si>
    <t>https://lumbreceramica.ejemplo/corporativo</t>
  </si>
  <si>
    <t>Total LINKEDIN</t>
  </si>
  <si>
    <t>YOUTUBE SHORTS</t>
  </si>
  <si>
    <t>11:00</t>
  </si>
  <si>
    <t>Short</t>
  </si>
  <si>
    <t>60 segundos en el torno</t>
  </si>
  <si>
    <t>Secuencia acelerada desde el centrado del barro hasta la forma final.</t>
  </si>
  <si>
    <t>Vídeo vertical con cronómetro</t>
  </si>
  <si>
    <t>https://lumbreceramica.ejemplo/shorts/torno</t>
  </si>
  <si>
    <t>15:00</t>
  </si>
  <si>
    <t>Errores comunes al esmaltar</t>
  </si>
  <si>
    <t>Formato lista con tres fallos frecuentes y cómo evitarlos.</t>
  </si>
  <si>
    <t>Plano mesa de trabajo + rótulos</t>
  </si>
  <si>
    <t>https://lumbreceramica.ejemplo/shorts/esmaltar</t>
  </si>
  <si>
    <t>Montaje de escaparate</t>
  </si>
  <si>
    <t>Antes/después del escaparate del estudio para fin de semana de ventas.</t>
  </si>
  <si>
    <t>Vídeo antes/después</t>
  </si>
  <si>
    <t>https://lumbreceramica.ejemplo/shorts/escaparate</t>
  </si>
  <si>
    <t>20:30</t>
  </si>
  <si>
    <t>Respuesta a una pregunta frecuente</t>
  </si>
  <si>
    <t>¿Se puede meter la cerámica artesanal en lavavajillas? Respuesta directa y visual.</t>
  </si>
  <si>
    <t>Vídeo talking head + recurso visual</t>
  </si>
  <si>
    <t>https://lumbreceramica.ejemplo/faq/lavavajillas</t>
  </si>
  <si>
    <t>Total YOUTUBE SHORTS</t>
  </si>
  <si>
    <t>PLAN DE REDES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</si>
</sst>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rgb="FF666666"/>
      <name val="Calibri"/>
    </font>
    <font>
      <b/>
      <sz val="10"/>
      <color rgb="FFFFFFFF"/>
      <name val="Calibri"/>
    </font>
    <font>
      <b/>
      <sz val="15"/>
      <color rgb="FF000000"/>
      <name val="Calibri"/>
    </font>
    <font>
      <b/>
      <sz val="11"/>
      <color rgb="FFFFFFFF"/>
      <name val="Calibri"/>
    </font>
    <font>
      <i/>
      <sz val="10"/>
      <color rgb="FF666666"/>
      <name val="Calibri"/>
    </font>
    <font>
      <b/>
      <sz val="10"/>
      <color rgb="FF000000"/>
      <name val="Calibri"/>
    </font>
    <font>
      <sz val="10"/>
      <color rgb="FF0000FF"/>
      <name val="Calibri"/>
    </font>
    <font>
      <sz val="10"/>
      <color rgb="FF444444"/>
      <name val="Calibri"/>
    </font>
    <font>
      <sz val="12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DEDED"/>
      </patternFill>
    </fill>
    <fill>
      <patternFill patternType="solid">
        <fgColor rgb="FF25364D"/>
      </patternFill>
    </fill>
    <fill>
      <patternFill patternType="solid"/>
    </fill>
    <fill>
      <patternFill patternType="solid">
        <fgColor rgb="FFF7F7F7"/>
      </patternFill>
    </fill>
    <fill>
      <patternFill patternType="solid">
        <fgColor rgb="FFD9DDE3"/>
      </patternFill>
    </fill>
    <fill>
      <patternFill patternType="solid">
        <fgColor rgb="FFD9F0F0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C9C9C9"/>
      </left>
      <right style="thin">
        <color rgb="FFC9C9C9"/>
      </right>
      <top style="thin">
        <color rgb="FFC9C9C9"/>
      </top>
      <bottom style="thin">
        <color rgb="FFC9C9C9"/>
      </bottom>
      <diagonal/>
    </border>
    <border>
      <left/>
      <right/>
      <top style="thin">
        <color rgb="FFC9C9C9"/>
      </top>
      <bottom/>
      <diagonal/>
    </border>
    <border>
      <left/>
      <right style="thin">
        <color rgb="FFC9C9C9"/>
      </right>
      <top style="thin">
        <color rgb="FFC9C9C9"/>
      </top>
      <bottom/>
      <diagonal/>
    </border>
    <border>
      <left/>
      <right style="thin">
        <color rgb="FFC9C9C9"/>
      </right>
      <top style="thin">
        <color rgb="FFC9C9C9"/>
      </top>
      <bottom style="thin">
        <color rgb="FFC9C9C9"/>
      </bottom>
      <diagonal/>
    </border>
    <border>
      <left/>
      <right/>
      <top style="thin">
        <color rgb="FFC9C9C9"/>
      </top>
      <bottom style="thin">
        <color rgb="FFC9C9C9"/>
      </bottom>
      <diagonal/>
    </border>
    <border>
      <left style="thin">
        <color rgb="FFC9C9C9"/>
      </left>
      <right/>
      <top/>
      <bottom style="thin">
        <color rgb="FFC9C9C9"/>
      </bottom>
      <diagonal/>
    </border>
    <border>
      <left/>
      <right/>
      <top/>
      <bottom style="thin">
        <color rgb="FFC9C9C9"/>
      </bottom>
      <diagonal/>
    </border>
    <border>
      <left/>
      <right style="thin">
        <color rgb="FFC9C9C9"/>
      </right>
      <top/>
      <bottom style="thin">
        <color rgb="FFC9C9C9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26">
    <xf numFmtId="0" fontId="0" fillId="0" borderId="0" xfId="0"/>
    <xf numFmtId="0" fontId="6" fillId="6" borderId="1" xfId="2" applyFont="1" applyFill="1" applyBorder="1" applyAlignment="1">
      <alignment horizontal="center" vertical="center" wrapText="1"/>
    </xf>
    <xf numFmtId="0" fontId="6" fillId="6" borderId="1" xfId="2" applyFont="1" applyFill="1" applyBorder="1" applyAlignment="1">
      <alignment horizontal="left" vertical="center" wrapText="1"/>
    </xf>
    <xf numFmtId="0" fontId="7" fillId="0" borderId="1" xfId="2" applyFont="1" applyBorder="1" applyAlignment="1">
      <alignment horizontal="left" vertical="top" wrapText="1"/>
    </xf>
    <xf numFmtId="3" fontId="6" fillId="7" borderId="1" xfId="2" applyNumberFormat="1" applyFont="1" applyFill="1" applyBorder="1" applyAlignment="1">
      <alignment horizontal="center" vertical="center"/>
    </xf>
    <xf numFmtId="1" fontId="6" fillId="7" borderId="1" xfId="2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9" fillId="0" borderId="0" xfId="1" applyAlignment="1">
      <alignment horizontal="left" vertical="top" wrapText="1"/>
    </xf>
    <xf numFmtId="3" fontId="7" fillId="0" borderId="1" xfId="2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0" fillId="0" borderId="4" xfId="2" applyFont="1" applyBorder="1"/>
    <xf numFmtId="0" fontId="6" fillId="7" borderId="1" xfId="2" applyFont="1" applyFill="1" applyBorder="1" applyAlignment="1">
      <alignment horizontal="left" vertical="center"/>
    </xf>
    <xf numFmtId="0" fontId="0" fillId="0" borderId="5" xfId="2" applyFont="1" applyBorder="1"/>
    <xf numFmtId="0" fontId="2" fillId="3" borderId="1" xfId="2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left" vertical="center" wrapText="1"/>
    </xf>
    <xf numFmtId="0" fontId="4" fillId="3" borderId="1" xfId="2" applyFont="1" applyFill="1" applyBorder="1" applyAlignment="1">
      <alignment horizontal="left" vertical="center"/>
    </xf>
    <xf numFmtId="0" fontId="1" fillId="2" borderId="1" xfId="2" applyFont="1" applyFill="1" applyBorder="1" applyAlignment="1">
      <alignment horizontal="left" vertical="center" wrapText="1"/>
    </xf>
    <xf numFmtId="0" fontId="5" fillId="5" borderId="1" xfId="2" applyFont="1" applyFill="1" applyBorder="1" applyAlignment="1">
      <alignment horizontal="left" vertical="center" wrapText="1"/>
    </xf>
    <xf numFmtId="0" fontId="3" fillId="9" borderId="1" xfId="2" applyFont="1" applyFill="1" applyBorder="1" applyAlignment="1">
      <alignment horizontal="center" vertical="center"/>
    </xf>
    <xf numFmtId="0" fontId="0" fillId="9" borderId="4" xfId="2" applyFont="1" applyFill="1" applyBorder="1"/>
    <xf numFmtId="0" fontId="11" fillId="8" borderId="1" xfId="2" applyFont="1" applyFill="1" applyBorder="1" applyAlignment="1">
      <alignment horizontal="left" vertical="center" wrapText="1"/>
    </xf>
    <xf numFmtId="0" fontId="12" fillId="8" borderId="2" xfId="2" applyFont="1" applyFill="1" applyBorder="1"/>
    <xf numFmtId="0" fontId="12" fillId="8" borderId="3" xfId="2" applyFont="1" applyFill="1" applyBorder="1"/>
    <xf numFmtId="0" fontId="12" fillId="8" borderId="6" xfId="2" applyFont="1" applyFill="1" applyBorder="1"/>
    <xf numFmtId="0" fontId="12" fillId="8" borderId="7" xfId="2" applyFont="1" applyFill="1" applyBorder="1"/>
    <xf numFmtId="0" fontId="12" fillId="8" borderId="8" xfId="2" applyFont="1" applyFill="1" applyBorder="1"/>
  </cellXfs>
  <cellStyles count="3">
    <cellStyle name="Hyperlink" xfId="1" xr:uid="{00000000-0005-0000-0000-000001000000}"/>
    <cellStyle name="Normal" xfId="2" xr:uid="{00000000-0005-0000-0000-000000000000}"/>
    <cellStyle name="Standard" xfId="0" builtinId="0"/>
  </cellStyles>
  <dxfs count="16"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showGridLines="0" tabSelected="1" zoomScale="80" zoomScaleNormal="80" workbookViewId="0">
      <selection activeCell="X19" sqref="X19"/>
    </sheetView>
  </sheetViews>
  <sheetFormatPr baseColWidth="10" defaultColWidth="9.140625" defaultRowHeight="15" x14ac:dyDescent="0.25"/>
  <cols>
    <col min="1" max="1" width="14" customWidth="1"/>
    <col min="2" max="2" width="16" customWidth="1"/>
    <col min="3" max="3" width="26" customWidth="1"/>
    <col min="4" max="4" width="44" customWidth="1"/>
    <col min="5" max="5" width="26" customWidth="1"/>
    <col min="6" max="6" width="30" customWidth="1"/>
    <col min="7" max="7" width="14" customWidth="1"/>
    <col min="8" max="8" width="16" customWidth="1"/>
  </cols>
  <sheetData>
    <row r="1" spans="1:8" ht="26.1" customHeight="1" x14ac:dyDescent="0.25">
      <c r="A1" s="20" t="s">
        <v>133</v>
      </c>
      <c r="B1" s="21"/>
      <c r="C1" s="21"/>
      <c r="D1" s="21"/>
      <c r="E1" s="21"/>
      <c r="F1" s="21"/>
      <c r="G1" s="21"/>
      <c r="H1" s="22"/>
    </row>
    <row r="2" spans="1:8" x14ac:dyDescent="0.25">
      <c r="A2" s="23"/>
      <c r="B2" s="24"/>
      <c r="C2" s="24"/>
      <c r="D2" s="24"/>
      <c r="E2" s="24"/>
      <c r="F2" s="24"/>
      <c r="G2" s="24"/>
      <c r="H2" s="25"/>
    </row>
    <row r="3" spans="1:8" ht="26.1" customHeight="1" x14ac:dyDescent="0.25">
      <c r="A3" s="16" t="s">
        <v>0</v>
      </c>
      <c r="B3" s="12"/>
      <c r="C3" s="12"/>
      <c r="D3" s="12"/>
      <c r="E3" s="12"/>
      <c r="F3" s="12"/>
      <c r="G3" s="12"/>
      <c r="H3" s="10"/>
    </row>
    <row r="4" spans="1:8" ht="21.95" customHeight="1" x14ac:dyDescent="0.25">
      <c r="A4" s="13" t="s">
        <v>1</v>
      </c>
      <c r="B4" s="10"/>
      <c r="C4" s="13" t="s">
        <v>2</v>
      </c>
      <c r="D4" s="10"/>
      <c r="E4" s="13" t="s">
        <v>3</v>
      </c>
      <c r="F4" s="10"/>
      <c r="G4" s="13" t="s">
        <v>4</v>
      </c>
      <c r="H4" s="10"/>
    </row>
    <row r="5" spans="1:8" ht="21.95" customHeight="1" x14ac:dyDescent="0.25">
      <c r="A5" s="18">
        <f>COUNTA(C12:C16)+COUNTA(C21:C25)+COUNTA(C30:C34)+COUNTA(C39:C42)</f>
        <v>19</v>
      </c>
      <c r="B5" s="19"/>
      <c r="C5" s="18">
        <f>COUNTIF(H12:H16,"Publicado")+COUNTIF(H21:H25,"Publicado")+COUNTIF(H30:H34,"Publicado")+COUNTIF(H39:H42,"Publicado")</f>
        <v>8</v>
      </c>
      <c r="D5" s="19"/>
      <c r="E5" s="18">
        <f>COUNTIF(H12:H16,"Programado")+COUNTIF(H21:H25,"Programado")+COUNTIF(H30:H34,"Programado")+COUNTIF(H39:H42,"Programado")</f>
        <v>8</v>
      </c>
      <c r="F5" s="19"/>
      <c r="G5" s="18">
        <f>SUM(G12:G16,G21:G25,G30:G34,G39:G42)</f>
        <v>1708</v>
      </c>
      <c r="H5" s="19"/>
    </row>
    <row r="6" spans="1:8" ht="21.95" customHeight="1" x14ac:dyDescent="0.25"/>
    <row r="7" spans="1:8" ht="21.95" customHeight="1" x14ac:dyDescent="0.25">
      <c r="A7" s="14" t="s">
        <v>5</v>
      </c>
      <c r="B7" s="12"/>
      <c r="C7" s="12"/>
      <c r="D7" s="12"/>
      <c r="E7" s="12"/>
      <c r="F7" s="12"/>
      <c r="G7" s="12"/>
      <c r="H7" s="10"/>
    </row>
    <row r="8" spans="1:8" ht="26.1" customHeight="1" x14ac:dyDescent="0.25">
      <c r="A8" s="17" t="s">
        <v>6</v>
      </c>
      <c r="B8" s="12"/>
      <c r="C8" s="12"/>
      <c r="D8" s="12"/>
      <c r="E8" s="12"/>
      <c r="F8" s="12"/>
      <c r="G8" s="12"/>
      <c r="H8" s="10"/>
    </row>
    <row r="9" spans="1:8" ht="21.95" customHeight="1" x14ac:dyDescent="0.25"/>
    <row r="10" spans="1:8" ht="21.95" customHeight="1" x14ac:dyDescent="0.25">
      <c r="A10" s="15" t="s">
        <v>7</v>
      </c>
      <c r="B10" s="12"/>
      <c r="C10" s="12"/>
      <c r="D10" s="12"/>
      <c r="E10" s="12"/>
      <c r="F10" s="12"/>
      <c r="G10" s="12"/>
      <c r="H10" s="10"/>
    </row>
    <row r="11" spans="1:8" ht="24" customHeight="1" x14ac:dyDescent="0.25">
      <c r="A11" s="1" t="s">
        <v>8</v>
      </c>
      <c r="B11" s="1" t="s">
        <v>9</v>
      </c>
      <c r="C11" s="2" t="s">
        <v>10</v>
      </c>
      <c r="D11" s="2" t="s">
        <v>11</v>
      </c>
      <c r="E11" s="2" t="s">
        <v>12</v>
      </c>
      <c r="F11" s="2" t="s">
        <v>13</v>
      </c>
      <c r="G11" s="1" t="s">
        <v>4</v>
      </c>
      <c r="H11" s="1" t="s">
        <v>14</v>
      </c>
    </row>
    <row r="12" spans="1:8" ht="44.1" customHeight="1" x14ac:dyDescent="0.25">
      <c r="A12" s="6" t="s">
        <v>15</v>
      </c>
      <c r="B12" s="6" t="s">
        <v>16</v>
      </c>
      <c r="C12" s="3" t="s">
        <v>17</v>
      </c>
      <c r="D12" s="3" t="s">
        <v>18</v>
      </c>
      <c r="E12" s="3" t="s">
        <v>19</v>
      </c>
      <c r="F12" s="7" t="s">
        <v>20</v>
      </c>
      <c r="G12" s="8">
        <v>120</v>
      </c>
      <c r="H12" s="9" t="s">
        <v>21</v>
      </c>
    </row>
    <row r="13" spans="1:8" ht="44.1" customHeight="1" x14ac:dyDescent="0.25">
      <c r="A13" s="6" t="s">
        <v>22</v>
      </c>
      <c r="B13" s="6" t="s">
        <v>23</v>
      </c>
      <c r="C13" s="3" t="s">
        <v>24</v>
      </c>
      <c r="D13" s="3" t="s">
        <v>25</v>
      </c>
      <c r="E13" s="3" t="s">
        <v>26</v>
      </c>
      <c r="F13" s="7" t="s">
        <v>27</v>
      </c>
      <c r="G13" s="8">
        <v>85</v>
      </c>
      <c r="H13" s="9" t="s">
        <v>28</v>
      </c>
    </row>
    <row r="14" spans="1:8" ht="44.1" customHeight="1" x14ac:dyDescent="0.25">
      <c r="A14" s="6" t="s">
        <v>29</v>
      </c>
      <c r="B14" s="6" t="s">
        <v>30</v>
      </c>
      <c r="C14" s="3" t="s">
        <v>31</v>
      </c>
      <c r="D14" s="3" t="s">
        <v>32</v>
      </c>
      <c r="E14" s="3" t="s">
        <v>33</v>
      </c>
      <c r="F14" s="7" t="s">
        <v>34</v>
      </c>
      <c r="G14" s="8">
        <v>40</v>
      </c>
      <c r="H14" s="9" t="s">
        <v>21</v>
      </c>
    </row>
    <row r="15" spans="1:8" ht="44.1" customHeight="1" x14ac:dyDescent="0.25">
      <c r="A15" s="6" t="s">
        <v>35</v>
      </c>
      <c r="B15" s="6" t="s">
        <v>16</v>
      </c>
      <c r="C15" s="3" t="s">
        <v>36</v>
      </c>
      <c r="D15" s="3" t="s">
        <v>37</v>
      </c>
      <c r="E15" s="3" t="s">
        <v>38</v>
      </c>
      <c r="F15" s="7" t="s">
        <v>39</v>
      </c>
      <c r="G15" s="8">
        <v>150</v>
      </c>
      <c r="H15" s="9" t="s">
        <v>40</v>
      </c>
    </row>
    <row r="16" spans="1:8" ht="44.1" customHeight="1" x14ac:dyDescent="0.25">
      <c r="A16" s="6" t="s">
        <v>41</v>
      </c>
      <c r="B16" s="6" t="s">
        <v>42</v>
      </c>
      <c r="C16" s="3" t="s">
        <v>43</v>
      </c>
      <c r="D16" s="3" t="s">
        <v>44</v>
      </c>
      <c r="E16" s="3" t="s">
        <v>45</v>
      </c>
      <c r="F16" s="7" t="s">
        <v>46</v>
      </c>
      <c r="G16" s="8">
        <v>60</v>
      </c>
      <c r="H16" s="9" t="s">
        <v>28</v>
      </c>
    </row>
    <row r="17" spans="1:8" ht="24" customHeight="1" x14ac:dyDescent="0.25">
      <c r="A17" s="11" t="s">
        <v>47</v>
      </c>
      <c r="B17" s="12"/>
      <c r="C17" s="12"/>
      <c r="D17" s="12"/>
      <c r="E17" s="12"/>
      <c r="F17" s="10"/>
      <c r="G17" s="4">
        <f>SUM(G12:G16)</f>
        <v>455</v>
      </c>
      <c r="H17" s="5">
        <f>COUNTA(C12:C16)</f>
        <v>5</v>
      </c>
    </row>
    <row r="18" spans="1:8" ht="21.95" customHeight="1" x14ac:dyDescent="0.25"/>
    <row r="19" spans="1:8" ht="21.95" customHeight="1" x14ac:dyDescent="0.25">
      <c r="A19" s="15" t="s">
        <v>48</v>
      </c>
      <c r="B19" s="12"/>
      <c r="C19" s="12"/>
      <c r="D19" s="12"/>
      <c r="E19" s="12"/>
      <c r="F19" s="12"/>
      <c r="G19" s="12"/>
      <c r="H19" s="10"/>
    </row>
    <row r="20" spans="1:8" ht="24" customHeight="1" x14ac:dyDescent="0.25">
      <c r="A20" s="1" t="s">
        <v>8</v>
      </c>
      <c r="B20" s="1" t="s">
        <v>9</v>
      </c>
      <c r="C20" s="2" t="s">
        <v>10</v>
      </c>
      <c r="D20" s="2" t="s">
        <v>11</v>
      </c>
      <c r="E20" s="2" t="s">
        <v>12</v>
      </c>
      <c r="F20" s="2" t="s">
        <v>13</v>
      </c>
      <c r="G20" s="1" t="s">
        <v>4</v>
      </c>
      <c r="H20" s="1" t="s">
        <v>14</v>
      </c>
    </row>
    <row r="21" spans="1:8" ht="44.1" customHeight="1" x14ac:dyDescent="0.25">
      <c r="A21" s="6" t="s">
        <v>49</v>
      </c>
      <c r="B21" s="6" t="s">
        <v>50</v>
      </c>
      <c r="C21" s="3" t="s">
        <v>51</v>
      </c>
      <c r="D21" s="3" t="s">
        <v>52</v>
      </c>
      <c r="E21" s="3" t="s">
        <v>53</v>
      </c>
      <c r="F21" s="7" t="s">
        <v>54</v>
      </c>
      <c r="G21" s="8">
        <v>220</v>
      </c>
      <c r="H21" s="9" t="s">
        <v>21</v>
      </c>
    </row>
    <row r="22" spans="1:8" ht="44.1" customHeight="1" x14ac:dyDescent="0.25">
      <c r="A22" s="6" t="s">
        <v>55</v>
      </c>
      <c r="B22" s="6" t="s">
        <v>56</v>
      </c>
      <c r="C22" s="3" t="s">
        <v>57</v>
      </c>
      <c r="D22" s="3" t="s">
        <v>58</v>
      </c>
      <c r="E22" s="3" t="s">
        <v>59</v>
      </c>
      <c r="F22" s="7" t="s">
        <v>60</v>
      </c>
      <c r="G22" s="8">
        <v>95</v>
      </c>
      <c r="H22" s="9" t="s">
        <v>28</v>
      </c>
    </row>
    <row r="23" spans="1:8" ht="44.1" customHeight="1" x14ac:dyDescent="0.25">
      <c r="A23" s="6" t="s">
        <v>61</v>
      </c>
      <c r="B23" s="6" t="s">
        <v>62</v>
      </c>
      <c r="C23" s="3" t="s">
        <v>63</v>
      </c>
      <c r="D23" s="3" t="s">
        <v>64</v>
      </c>
      <c r="E23" s="3" t="s">
        <v>65</v>
      </c>
      <c r="F23" s="7" t="s">
        <v>66</v>
      </c>
      <c r="G23" s="8">
        <v>130</v>
      </c>
      <c r="H23" s="9" t="s">
        <v>28</v>
      </c>
    </row>
    <row r="24" spans="1:8" ht="44.1" customHeight="1" x14ac:dyDescent="0.25">
      <c r="A24" s="6" t="s">
        <v>67</v>
      </c>
      <c r="B24" s="6" t="s">
        <v>68</v>
      </c>
      <c r="C24" s="3" t="s">
        <v>69</v>
      </c>
      <c r="D24" s="3" t="s">
        <v>70</v>
      </c>
      <c r="E24" s="3" t="s">
        <v>71</v>
      </c>
      <c r="F24" s="7" t="s">
        <v>72</v>
      </c>
      <c r="G24" s="8">
        <v>110</v>
      </c>
      <c r="H24" s="9" t="s">
        <v>40</v>
      </c>
    </row>
    <row r="25" spans="1:8" ht="44.1" customHeight="1" x14ac:dyDescent="0.25">
      <c r="A25" s="6" t="s">
        <v>73</v>
      </c>
      <c r="B25" s="6" t="s">
        <v>74</v>
      </c>
      <c r="C25" s="3" t="s">
        <v>75</v>
      </c>
      <c r="D25" s="3" t="s">
        <v>76</v>
      </c>
      <c r="E25" s="3" t="s">
        <v>77</v>
      </c>
      <c r="F25" s="7" t="s">
        <v>78</v>
      </c>
      <c r="G25" s="8">
        <v>180</v>
      </c>
      <c r="H25" s="9" t="s">
        <v>21</v>
      </c>
    </row>
    <row r="26" spans="1:8" ht="24" customHeight="1" x14ac:dyDescent="0.25">
      <c r="A26" s="11" t="s">
        <v>79</v>
      </c>
      <c r="B26" s="12"/>
      <c r="C26" s="12"/>
      <c r="D26" s="12"/>
      <c r="E26" s="12"/>
      <c r="F26" s="10"/>
      <c r="G26" s="4">
        <f>SUM(G21:G25)</f>
        <v>735</v>
      </c>
      <c r="H26" s="5">
        <f>COUNTA(C21:C25)</f>
        <v>5</v>
      </c>
    </row>
    <row r="27" spans="1:8" ht="21.95" customHeight="1" x14ac:dyDescent="0.25"/>
    <row r="28" spans="1:8" ht="21.95" customHeight="1" x14ac:dyDescent="0.25">
      <c r="A28" s="15" t="s">
        <v>80</v>
      </c>
      <c r="B28" s="12"/>
      <c r="C28" s="12"/>
      <c r="D28" s="12"/>
      <c r="E28" s="12"/>
      <c r="F28" s="12"/>
      <c r="G28" s="12"/>
      <c r="H28" s="10"/>
    </row>
    <row r="29" spans="1:8" ht="24" customHeight="1" x14ac:dyDescent="0.25">
      <c r="A29" s="1" t="s">
        <v>8</v>
      </c>
      <c r="B29" s="1" t="s">
        <v>9</v>
      </c>
      <c r="C29" s="2" t="s">
        <v>10</v>
      </c>
      <c r="D29" s="2" t="s">
        <v>11</v>
      </c>
      <c r="E29" s="2" t="s">
        <v>12</v>
      </c>
      <c r="F29" s="2" t="s">
        <v>13</v>
      </c>
      <c r="G29" s="1" t="s">
        <v>4</v>
      </c>
      <c r="H29" s="1" t="s">
        <v>14</v>
      </c>
    </row>
    <row r="30" spans="1:8" ht="44.1" customHeight="1" x14ac:dyDescent="0.25">
      <c r="A30" s="6" t="s">
        <v>81</v>
      </c>
      <c r="B30" s="6" t="s">
        <v>82</v>
      </c>
      <c r="C30" s="3" t="s">
        <v>83</v>
      </c>
      <c r="D30" s="3" t="s">
        <v>84</v>
      </c>
      <c r="E30" s="3" t="s">
        <v>85</v>
      </c>
      <c r="F30" s="7" t="s">
        <v>86</v>
      </c>
      <c r="G30" s="8">
        <v>35</v>
      </c>
      <c r="H30" s="9" t="s">
        <v>21</v>
      </c>
    </row>
    <row r="31" spans="1:8" ht="44.1" customHeight="1" x14ac:dyDescent="0.25">
      <c r="A31" s="6" t="s">
        <v>87</v>
      </c>
      <c r="B31" s="6" t="s">
        <v>88</v>
      </c>
      <c r="C31" s="3" t="s">
        <v>89</v>
      </c>
      <c r="D31" s="3" t="s">
        <v>90</v>
      </c>
      <c r="E31" s="3" t="s">
        <v>91</v>
      </c>
      <c r="F31" s="7" t="s">
        <v>92</v>
      </c>
      <c r="G31" s="8">
        <v>28</v>
      </c>
      <c r="H31" s="9" t="s">
        <v>28</v>
      </c>
    </row>
    <row r="32" spans="1:8" ht="44.1" customHeight="1" x14ac:dyDescent="0.25">
      <c r="A32" s="6" t="s">
        <v>93</v>
      </c>
      <c r="B32" s="6" t="s">
        <v>94</v>
      </c>
      <c r="C32" s="3" t="s">
        <v>95</v>
      </c>
      <c r="D32" s="3" t="s">
        <v>96</v>
      </c>
      <c r="E32" s="3" t="s">
        <v>97</v>
      </c>
      <c r="F32" s="7" t="s">
        <v>98</v>
      </c>
      <c r="G32" s="8">
        <v>22</v>
      </c>
      <c r="H32" s="9" t="s">
        <v>21</v>
      </c>
    </row>
    <row r="33" spans="1:8" ht="44.1" customHeight="1" x14ac:dyDescent="0.25">
      <c r="A33" s="6" t="s">
        <v>99</v>
      </c>
      <c r="B33" s="6" t="s">
        <v>100</v>
      </c>
      <c r="C33" s="3" t="s">
        <v>101</v>
      </c>
      <c r="D33" s="3" t="s">
        <v>102</v>
      </c>
      <c r="E33" s="3" t="s">
        <v>103</v>
      </c>
      <c r="F33" s="7" t="s">
        <v>104</v>
      </c>
      <c r="G33" s="8">
        <v>18</v>
      </c>
      <c r="H33" s="9" t="s">
        <v>40</v>
      </c>
    </row>
    <row r="34" spans="1:8" ht="44.1" customHeight="1" x14ac:dyDescent="0.25">
      <c r="A34" s="6" t="s">
        <v>67</v>
      </c>
      <c r="B34" s="6" t="s">
        <v>105</v>
      </c>
      <c r="C34" s="3" t="s">
        <v>106</v>
      </c>
      <c r="D34" s="3" t="s">
        <v>107</v>
      </c>
      <c r="E34" s="3" t="s">
        <v>108</v>
      </c>
      <c r="F34" s="7" t="s">
        <v>109</v>
      </c>
      <c r="G34" s="8">
        <v>40</v>
      </c>
      <c r="H34" s="9" t="s">
        <v>28</v>
      </c>
    </row>
    <row r="35" spans="1:8" ht="24" customHeight="1" x14ac:dyDescent="0.25">
      <c r="A35" s="11" t="s">
        <v>110</v>
      </c>
      <c r="B35" s="12"/>
      <c r="C35" s="12"/>
      <c r="D35" s="12"/>
      <c r="E35" s="12"/>
      <c r="F35" s="10"/>
      <c r="G35" s="4">
        <f>SUM(G30:G34)</f>
        <v>143</v>
      </c>
      <c r="H35" s="5">
        <f>COUNTA(C30:C34)</f>
        <v>5</v>
      </c>
    </row>
    <row r="36" spans="1:8" ht="21.95" customHeight="1" x14ac:dyDescent="0.25"/>
    <row r="37" spans="1:8" ht="21.95" customHeight="1" x14ac:dyDescent="0.25">
      <c r="A37" s="15" t="s">
        <v>111</v>
      </c>
      <c r="B37" s="12"/>
      <c r="C37" s="12"/>
      <c r="D37" s="12"/>
      <c r="E37" s="12"/>
      <c r="F37" s="12"/>
      <c r="G37" s="12"/>
      <c r="H37" s="10"/>
    </row>
    <row r="38" spans="1:8" ht="24" customHeight="1" x14ac:dyDescent="0.25">
      <c r="A38" s="1" t="s">
        <v>8</v>
      </c>
      <c r="B38" s="1" t="s">
        <v>9</v>
      </c>
      <c r="C38" s="2" t="s">
        <v>10</v>
      </c>
      <c r="D38" s="2" t="s">
        <v>11</v>
      </c>
      <c r="E38" s="2" t="s">
        <v>12</v>
      </c>
      <c r="F38" s="2" t="s">
        <v>13</v>
      </c>
      <c r="G38" s="1" t="s">
        <v>4</v>
      </c>
      <c r="H38" s="1" t="s">
        <v>14</v>
      </c>
    </row>
    <row r="39" spans="1:8" ht="44.1" customHeight="1" x14ac:dyDescent="0.25">
      <c r="A39" s="6" t="s">
        <v>112</v>
      </c>
      <c r="B39" s="6" t="s">
        <v>113</v>
      </c>
      <c r="C39" s="3" t="s">
        <v>114</v>
      </c>
      <c r="D39" s="3" t="s">
        <v>115</v>
      </c>
      <c r="E39" s="3" t="s">
        <v>116</v>
      </c>
      <c r="F39" s="7" t="s">
        <v>117</v>
      </c>
      <c r="G39" s="8">
        <v>160</v>
      </c>
      <c r="H39" s="9" t="s">
        <v>28</v>
      </c>
    </row>
    <row r="40" spans="1:8" ht="44.1" customHeight="1" x14ac:dyDescent="0.25">
      <c r="A40" s="6" t="s">
        <v>118</v>
      </c>
      <c r="B40" s="6" t="s">
        <v>113</v>
      </c>
      <c r="C40" s="3" t="s">
        <v>119</v>
      </c>
      <c r="D40" s="3" t="s">
        <v>120</v>
      </c>
      <c r="E40" s="3" t="s">
        <v>121</v>
      </c>
      <c r="F40" s="7" t="s">
        <v>122</v>
      </c>
      <c r="G40" s="8">
        <v>90</v>
      </c>
      <c r="H40" s="9" t="s">
        <v>21</v>
      </c>
    </row>
    <row r="41" spans="1:8" ht="44.1" customHeight="1" x14ac:dyDescent="0.25">
      <c r="A41" s="6" t="s">
        <v>29</v>
      </c>
      <c r="B41" s="6" t="s">
        <v>113</v>
      </c>
      <c r="C41" s="3" t="s">
        <v>123</v>
      </c>
      <c r="D41" s="3" t="s">
        <v>124</v>
      </c>
      <c r="E41" s="3" t="s">
        <v>125</v>
      </c>
      <c r="F41" s="7" t="s">
        <v>126</v>
      </c>
      <c r="G41" s="8">
        <v>70</v>
      </c>
      <c r="H41" s="9" t="s">
        <v>28</v>
      </c>
    </row>
    <row r="42" spans="1:8" ht="44.1" customHeight="1" x14ac:dyDescent="0.25">
      <c r="A42" s="6" t="s">
        <v>127</v>
      </c>
      <c r="B42" s="6" t="s">
        <v>113</v>
      </c>
      <c r="C42" s="3" t="s">
        <v>128</v>
      </c>
      <c r="D42" s="3" t="s">
        <v>129</v>
      </c>
      <c r="E42" s="3" t="s">
        <v>130</v>
      </c>
      <c r="F42" s="7" t="s">
        <v>131</v>
      </c>
      <c r="G42" s="8">
        <v>55</v>
      </c>
      <c r="H42" s="9" t="s">
        <v>21</v>
      </c>
    </row>
    <row r="43" spans="1:8" ht="24" customHeight="1" x14ac:dyDescent="0.25">
      <c r="A43" s="11" t="s">
        <v>132</v>
      </c>
      <c r="B43" s="12"/>
      <c r="C43" s="12"/>
      <c r="D43" s="12"/>
      <c r="E43" s="12"/>
      <c r="F43" s="10"/>
      <c r="G43" s="4">
        <f>SUM(G39:G42)</f>
        <v>375</v>
      </c>
      <c r="H43" s="5">
        <f>COUNTA(C39:C42)</f>
        <v>4</v>
      </c>
    </row>
    <row r="44" spans="1:8" ht="21.95" customHeight="1" x14ac:dyDescent="0.25"/>
  </sheetData>
  <mergeCells count="20">
    <mergeCell ref="A1:H2"/>
    <mergeCell ref="A8:H8"/>
    <mergeCell ref="A4:B4"/>
    <mergeCell ref="G4:H4"/>
    <mergeCell ref="A10:H10"/>
    <mergeCell ref="A35:F35"/>
    <mergeCell ref="A37:H37"/>
    <mergeCell ref="A43:F43"/>
    <mergeCell ref="A3:H3"/>
    <mergeCell ref="A5:B5"/>
    <mergeCell ref="G5:H5"/>
    <mergeCell ref="A28:H28"/>
    <mergeCell ref="A19:H19"/>
    <mergeCell ref="C5:D5"/>
    <mergeCell ref="E5:F5"/>
    <mergeCell ref="A26:F26"/>
    <mergeCell ref="C4:D4"/>
    <mergeCell ref="E4:F4"/>
    <mergeCell ref="A7:H7"/>
    <mergeCell ref="A17:F17"/>
  </mergeCells>
  <conditionalFormatting sqref="H12:H16">
    <cfRule type="expression" dxfId="15" priority="1">
      <formula>H12="Publicado"</formula>
    </cfRule>
    <cfRule type="expression" dxfId="14" priority="2">
      <formula>H12="Programado"</formula>
    </cfRule>
    <cfRule type="expression" dxfId="13" priority="3">
      <formula>H12="En revisión"</formula>
    </cfRule>
    <cfRule type="expression" dxfId="12" priority="4">
      <formula>H12="Idea"</formula>
    </cfRule>
  </conditionalFormatting>
  <conditionalFormatting sqref="H21:H25">
    <cfRule type="expression" dxfId="11" priority="5">
      <formula>H21="Publicado"</formula>
    </cfRule>
    <cfRule type="expression" dxfId="10" priority="6">
      <formula>H21="Programado"</formula>
    </cfRule>
    <cfRule type="expression" dxfId="9" priority="7">
      <formula>H21="En revisión"</formula>
    </cfRule>
    <cfRule type="expression" dxfId="8" priority="8">
      <formula>H21="Idea"</formula>
    </cfRule>
  </conditionalFormatting>
  <conditionalFormatting sqref="H30:H34">
    <cfRule type="expression" dxfId="7" priority="9">
      <formula>H30="Publicado"</formula>
    </cfRule>
    <cfRule type="expression" dxfId="6" priority="10">
      <formula>H30="Programado"</formula>
    </cfRule>
    <cfRule type="expression" dxfId="5" priority="11">
      <formula>H30="En revisión"</formula>
    </cfRule>
    <cfRule type="expression" dxfId="4" priority="12">
      <formula>H30="Idea"</formula>
    </cfRule>
  </conditionalFormatting>
  <conditionalFormatting sqref="H39:H42">
    <cfRule type="expression" dxfId="3" priority="13">
      <formula>H39="Publicado"</formula>
    </cfRule>
    <cfRule type="expression" dxfId="2" priority="14">
      <formula>H39="Programado"</formula>
    </cfRule>
    <cfRule type="expression" dxfId="1" priority="15">
      <formula>H39="En revisión"</formula>
    </cfRule>
    <cfRule type="expression" dxfId="0" priority="16">
      <formula>H39="Idea"</formula>
    </cfRule>
  </conditionalFormatting>
  <dataValidations count="1">
    <dataValidation type="list" allowBlank="1" sqref="H12:H16 H21:H25 H30:H34 H39:H42" xr:uid="{00000000-0002-0000-0000-000000000000}">
      <formula1>"Idea,En revisión,Programado,Publicado"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Plan RRSS</vt:lpstr>
      <vt:lpstr>'Plan RRSS'!Drucktitel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2026-04-09T06:37:11Z</dcterms:modified>
</cp:coreProperties>
</file>