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por horas\"/>
    </mc:Choice>
  </mc:AlternateContent>
  <xr:revisionPtr revIDLastSave="0" documentId="8_{F2BD2D70-D58E-4578-9C5E-E8786E9944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" sheetId="1" r:id="rId1"/>
  </sheets>
  <definedNames>
    <definedName name="_xlnm.Print_Area" localSheetId="0">Calendario!$A$1:$J$26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C26" i="1"/>
  <c r="B26" i="1"/>
  <c r="J6" i="1" s="1"/>
  <c r="H25" i="1"/>
  <c r="G25" i="1"/>
  <c r="F25" i="1"/>
  <c r="E25" i="1"/>
  <c r="D25" i="1"/>
  <c r="C25" i="1"/>
  <c r="B25" i="1"/>
  <c r="J5" i="1" s="1"/>
  <c r="H24" i="1"/>
  <c r="G24" i="1"/>
  <c r="F24" i="1"/>
  <c r="E24" i="1"/>
  <c r="D24" i="1"/>
  <c r="C24" i="1"/>
  <c r="J3" i="1" s="1"/>
  <c r="J4" i="1" s="1"/>
  <c r="B24" i="1"/>
  <c r="J2" i="1"/>
  <c r="H6" i="1" s="1"/>
  <c r="B6" i="1" l="1"/>
  <c r="D6" i="1"/>
  <c r="C6" i="1"/>
  <c r="E6" i="1"/>
  <c r="F6" i="1"/>
  <c r="G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J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Escribe cualquier fecha. La hoja mostrará la semana correspondiente.</t>
        </r>
      </text>
    </comment>
  </commentList>
</comments>
</file>

<file path=xl/sharedStrings.xml><?xml version="1.0" encoding="utf-8"?>
<sst xmlns="http://schemas.openxmlformats.org/spreadsheetml/2006/main" count="66" uniqueCount="57">
  <si>
    <t>Calendario por horas</t>
  </si>
  <si>
    <t>Fecha de referencia</t>
  </si>
  <si>
    <t>Vista semanal editable. Cambia la fecha de referencia y organiza tus bloques por hora.</t>
  </si>
  <si>
    <t>Lunes calculado</t>
  </si>
  <si>
    <t>Ejemplo cargado: semana de trabajo creativo y vida personal. Cada fila equivale a 1 hora.</t>
  </si>
  <si>
    <t>Horas planificadas</t>
  </si>
  <si>
    <t>Ocupación semanal</t>
  </si>
  <si>
    <t>Hora</t>
  </si>
  <si>
    <t>Lunes</t>
  </si>
  <si>
    <t>Martes</t>
  </si>
  <si>
    <t>Miércoles</t>
  </si>
  <si>
    <t>Jueves</t>
  </si>
  <si>
    <t>Viernes</t>
  </si>
  <si>
    <t>Sábado</t>
  </si>
  <si>
    <t>Domingo</t>
  </si>
  <si>
    <t>Bloques de enfoque</t>
  </si>
  <si>
    <t>Tramo</t>
  </si>
  <si>
    <t>Bloques de pausa</t>
  </si>
  <si>
    <t>SALUD:
Caminata breve</t>
  </si>
  <si>
    <t>SALUD:
Pilates suave</t>
  </si>
  <si>
    <t>SALUD:
Bicicleta suave</t>
  </si>
  <si>
    <t>ENFOQUE:
Guion episodio</t>
  </si>
  <si>
    <t>ENFOQUE:
Grabación de voz</t>
  </si>
  <si>
    <t>ENFOQUE:
Diseño miniatura</t>
  </si>
  <si>
    <t>Leyenda rápida</t>
  </si>
  <si>
    <t>ENFOQUE:
Edición de audio</t>
  </si>
  <si>
    <t>ENFOQUE:
Programar publicación</t>
  </si>
  <si>
    <t>DESCANSO:
Mañana lenta</t>
  </si>
  <si>
    <t>ENFOQUE:</t>
  </si>
  <si>
    <t>escribe el prefijo</t>
  </si>
  <si>
    <t>REUNION:
Llamada con invitada</t>
  </si>
  <si>
    <t>PERSONAL:
Mercado local</t>
  </si>
  <si>
    <t>REUNION:</t>
  </si>
  <si>
    <t>ENFOQUE:
Newsletter semanal</t>
  </si>
  <si>
    <t>REUNION:
Feedback comunidad</t>
  </si>
  <si>
    <t>PERSONAL:
Comida familiar</t>
  </si>
  <si>
    <t>SALUD:</t>
  </si>
  <si>
    <t>PERSONAL:
Almuerzo fuera</t>
  </si>
  <si>
    <t>ENFOQUE:
Grabar clips cortos</t>
  </si>
  <si>
    <t>PERSONAL:</t>
  </si>
  <si>
    <t>REUNION:
Coordinación técnica</t>
  </si>
  <si>
    <t>DESCANSO:</t>
  </si>
  <si>
    <t>REUNION:
Revisión de patrocinio</t>
  </si>
  <si>
    <t>PERSONAL:
Gestiones bancarias</t>
  </si>
  <si>
    <t>ENFOQUE:
Investigación musical</t>
  </si>
  <si>
    <t>Consejo: edita J1 o cualquier celda de la rejilla. Las celdas con fórmulas están protegidas.</t>
  </si>
  <si>
    <t>REUNION:
Sesión con diseñador</t>
  </si>
  <si>
    <t>PERSONAL:
Compras del hogar</t>
  </si>
  <si>
    <t>ENFOQUE:
Banco de ideas</t>
  </si>
  <si>
    <t>ENFOQUE:
Plan de la semana</t>
  </si>
  <si>
    <t>PERSONAL:
Cena con amigos</t>
  </si>
  <si>
    <t>DESCANSO:
Cine en casa</t>
  </si>
  <si>
    <t>DESCANSO:
Paseo sin móvil</t>
  </si>
  <si>
    <t>DESCANSO:
Tarde libre</t>
  </si>
  <si>
    <t>SALUD:
Estiramientos</t>
  </si>
  <si>
    <t>DESCANSO:
Lectura sin pantallas</t>
  </si>
  <si>
    <t>Horas programadas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</si>
</sst>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d\ mmm"/>
    <numFmt numFmtId="165" formatCode="hh:mm"/>
  </numFmts>
  <fonts count="15" x14ac:knownFonts="1">
    <font>
      <sz val="11"/>
      <color theme="1"/>
      <name val="Calibri"/>
      <family val="2"/>
      <scheme val="minor"/>
    </font>
    <font>
      <i/>
      <sz val="10"/>
      <color rgb="FFFFFFFF"/>
      <name val="Calibri"/>
      <family val="2"/>
    </font>
    <font>
      <sz val="10"/>
      <color rgb="FF20313F"/>
      <name val="Calibri"/>
      <family val="2"/>
    </font>
    <font>
      <b/>
      <sz val="10"/>
      <color rgb="FF718096"/>
      <name val="Calibri"/>
      <family val="2"/>
    </font>
    <font>
      <b/>
      <sz val="10"/>
      <color rgb="FF0000FF"/>
      <name val="Calibri"/>
      <family val="2"/>
    </font>
    <font>
      <sz val="10"/>
      <color rgb="FF1F1F1F"/>
      <name val="Calibri"/>
      <family val="2"/>
    </font>
    <font>
      <b/>
      <sz val="11"/>
      <color rgb="FFFFFFFF"/>
      <name val="Calibri"/>
      <family val="2"/>
    </font>
    <font>
      <b/>
      <sz val="10"/>
      <color rgb="FF20313F"/>
      <name val="Calibri"/>
      <family val="2"/>
    </font>
    <font>
      <i/>
      <sz val="10"/>
      <color rgb="FF718096"/>
      <name val="Calibri"/>
      <family val="2"/>
    </font>
    <font>
      <i/>
      <sz val="9"/>
      <color rgb="FF718096"/>
      <name val="Calibri"/>
      <family val="2"/>
    </font>
    <font>
      <b/>
      <sz val="10"/>
      <color rgb="FFFFFFFF"/>
      <name val="Calibri"/>
      <family val="2"/>
    </font>
    <font>
      <b/>
      <sz val="9"/>
      <color rgb="FF20313F"/>
      <name val="Calibri"/>
      <family val="2"/>
    </font>
    <font>
      <b/>
      <sz val="10"/>
      <color rgb="FF1F1F1F"/>
      <name val="Calibri"/>
      <family val="2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20313F"/>
      </patternFill>
    </fill>
    <fill>
      <patternFill patternType="solid">
        <fgColor rgb="FFEAF4F2"/>
      </patternFill>
    </fill>
    <fill>
      <patternFill patternType="solid">
        <fgColor rgb="FFF5F7FA"/>
      </patternFill>
    </fill>
    <fill>
      <patternFill patternType="solid">
        <fgColor rgb="FFDCEBFF"/>
      </patternFill>
    </fill>
    <fill>
      <patternFill patternType="solid">
        <fgColor rgb="FFFFFFFF"/>
      </patternFill>
    </fill>
    <fill>
      <patternFill patternType="solid">
        <fgColor rgb="FF2A9D8F"/>
      </patternFill>
    </fill>
    <fill>
      <patternFill patternType="solid">
        <fgColor rgb="FFD9F0EC"/>
      </patternFill>
    </fill>
    <fill>
      <patternFill patternType="solid">
        <fgColor rgb="FFF8E7C5"/>
      </patternFill>
    </fill>
    <fill>
      <patternFill patternType="solid">
        <fgColor rgb="FFDDEEDF"/>
      </patternFill>
    </fill>
    <fill>
      <patternFill patternType="solid">
        <fgColor rgb="FFEAE4F7"/>
      </patternFill>
    </fill>
    <fill>
      <patternFill patternType="solid">
        <fgColor rgb="FFE8EEF2"/>
      </patternFill>
    </fill>
    <fill>
      <patternFill patternType="solid">
        <fgColor rgb="FFF9FAFB"/>
      </patternFill>
    </fill>
    <fill>
      <patternFill patternType="solid">
        <fgColor rgb="FFF4F7F9"/>
      </patternFill>
    </fill>
    <fill>
      <patternFill patternType="solid">
        <fgColor rgb="FFEEF4F7"/>
      </patternFill>
    </fill>
  </fills>
  <borders count="7">
    <border>
      <left/>
      <right/>
      <top/>
      <bottom/>
      <diagonal/>
    </border>
    <border>
      <left style="thin">
        <color rgb="FFC8D1D9"/>
      </left>
      <right style="thin">
        <color rgb="FFC8D1D9"/>
      </right>
      <top style="thin">
        <color rgb="FFC8D1D9"/>
      </top>
      <bottom style="thin">
        <color rgb="FFC8D1D9"/>
      </bottom>
      <diagonal/>
    </border>
    <border>
      <left/>
      <right/>
      <top style="thin">
        <color rgb="FFC8D1D9"/>
      </top>
      <bottom style="thin">
        <color rgb="FFC8D1D9"/>
      </bottom>
      <diagonal/>
    </border>
    <border>
      <left/>
      <right style="thin">
        <color rgb="FFC8D1D9"/>
      </right>
      <top style="thin">
        <color rgb="FFC8D1D9"/>
      </top>
      <bottom/>
      <diagonal/>
    </border>
    <border>
      <left style="thin">
        <color rgb="FFC8D1D9"/>
      </left>
      <right/>
      <top/>
      <bottom style="thin">
        <color rgb="FFC8D1D9"/>
      </bottom>
      <diagonal/>
    </border>
    <border>
      <left/>
      <right style="thin">
        <color rgb="FFC8D1D9"/>
      </right>
      <top/>
      <bottom style="thin">
        <color rgb="FFC8D1D9"/>
      </bottom>
      <diagonal/>
    </border>
    <border>
      <left/>
      <right style="thin">
        <color rgb="FFC8D1D9"/>
      </right>
      <top style="thin">
        <color rgb="FFC8D1D9"/>
      </top>
      <bottom style="thin">
        <color rgb="FFC8D1D9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4" borderId="1" xfId="0" applyFont="1" applyFill="1" applyBorder="1" applyAlignment="1">
      <alignment horizontal="left" vertical="center"/>
    </xf>
    <xf numFmtId="14" fontId="4" fillId="5" borderId="1" xfId="0" applyNumberFormat="1" applyFont="1" applyFill="1" applyBorder="1" applyAlignment="1">
      <alignment horizontal="center" vertical="center"/>
    </xf>
    <xf numFmtId="14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9" fontId="5" fillId="6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165" fontId="7" fillId="14" borderId="1" xfId="0" applyNumberFormat="1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8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left" vertical="center"/>
    </xf>
    <xf numFmtId="0" fontId="8" fillId="9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left" vertical="center"/>
    </xf>
    <xf numFmtId="0" fontId="8" fillId="10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left" vertical="center"/>
    </xf>
    <xf numFmtId="0" fontId="8" fillId="12" borderId="1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left" vertical="center"/>
    </xf>
    <xf numFmtId="0" fontId="12" fillId="15" borderId="2" xfId="0" applyFont="1" applyFill="1" applyBorder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left" vertical="center"/>
    </xf>
    <xf numFmtId="0" fontId="9" fillId="13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2" borderId="0" xfId="0" applyFont="1" applyFill="1" applyAlignment="1">
      <alignment horizontal="left" vertical="center"/>
    </xf>
    <xf numFmtId="0" fontId="6" fillId="7" borderId="1" xfId="0" applyFont="1" applyFill="1" applyBorder="1" applyAlignment="1">
      <alignment horizontal="center" vertical="center"/>
    </xf>
    <xf numFmtId="0" fontId="0" fillId="0" borderId="6" xfId="0" applyBorder="1"/>
    <xf numFmtId="0" fontId="13" fillId="2" borderId="0" xfId="0" applyFont="1" applyFill="1" applyAlignment="1">
      <alignment horizontal="left" vertical="center"/>
    </xf>
    <xf numFmtId="0" fontId="14" fillId="0" borderId="0" xfId="0" applyFont="1"/>
  </cellXfs>
  <cellStyles count="1">
    <cellStyle name="Normal" xfId="0" builtinId="0"/>
  </cellStyles>
  <dxfs count="5">
    <dxf>
      <fill>
        <patternFill>
          <bgColor rgb="FFE8EEF2"/>
        </patternFill>
      </fill>
    </dxf>
    <dxf>
      <fill>
        <patternFill>
          <bgColor rgb="FFEAE4F7"/>
        </patternFill>
      </fill>
    </dxf>
    <dxf>
      <fill>
        <patternFill>
          <bgColor rgb="FFDDEEDF"/>
        </patternFill>
      </fill>
    </dxf>
    <dxf>
      <fill>
        <patternFill>
          <bgColor rgb="FFF8E7C5"/>
        </patternFill>
      </fill>
    </dxf>
    <dxf>
      <fill>
        <patternFill>
          <bgColor rgb="FFD9F0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1123950</xdr:colOff>
      <xdr:row>23</xdr:row>
      <xdr:rowOff>142875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33745530-2124-C602-A5DC-98EE3AD0B70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showGridLines="0" tabSelected="1" zoomScale="80" zoomScaleNormal="80" workbookViewId="0">
      <selection activeCell="Y21" sqref="Y21"/>
    </sheetView>
  </sheetViews>
  <sheetFormatPr baseColWidth="10" defaultColWidth="9.140625" defaultRowHeight="15" x14ac:dyDescent="0.25"/>
  <cols>
    <col min="1" max="1" width="18" customWidth="1"/>
    <col min="2" max="8" width="20.7109375" customWidth="1"/>
    <col min="9" max="9" width="20" customWidth="1"/>
    <col min="10" max="10" width="15" customWidth="1"/>
  </cols>
  <sheetData>
    <row r="1" spans="1:10" ht="27.95" customHeight="1" x14ac:dyDescent="0.45">
      <c r="A1" s="38" t="s">
        <v>0</v>
      </c>
      <c r="B1" s="39"/>
      <c r="C1" s="39"/>
      <c r="D1" s="39"/>
      <c r="E1" s="39"/>
      <c r="F1" s="39"/>
      <c r="G1" s="39"/>
      <c r="H1" s="39"/>
      <c r="I1" s="1" t="s">
        <v>1</v>
      </c>
      <c r="J1" s="2">
        <v>45945</v>
      </c>
    </row>
    <row r="2" spans="1:10" ht="21.95" customHeight="1" x14ac:dyDescent="0.25">
      <c r="A2" s="35" t="s">
        <v>2</v>
      </c>
      <c r="B2" s="29"/>
      <c r="C2" s="29"/>
      <c r="D2" s="29"/>
      <c r="E2" s="29"/>
      <c r="F2" s="29"/>
      <c r="G2" s="29"/>
      <c r="H2" s="29"/>
      <c r="I2" s="1" t="s">
        <v>3</v>
      </c>
      <c r="J2" s="3">
        <f>J1-WEEKDAY(J1,2)+1</f>
        <v>45943</v>
      </c>
    </row>
    <row r="3" spans="1:10" ht="21.95" customHeight="1" x14ac:dyDescent="0.25">
      <c r="A3" s="30" t="s">
        <v>4</v>
      </c>
      <c r="B3" s="29"/>
      <c r="C3" s="29"/>
      <c r="D3" s="29"/>
      <c r="E3" s="29"/>
      <c r="F3" s="29"/>
      <c r="G3" s="29"/>
      <c r="H3" s="29"/>
      <c r="I3" s="1" t="s">
        <v>5</v>
      </c>
      <c r="J3" s="4">
        <f>SUM(B24:H24)</f>
        <v>33</v>
      </c>
    </row>
    <row r="4" spans="1:10" ht="21.95" customHeight="1" x14ac:dyDescent="0.25">
      <c r="I4" s="1" t="s">
        <v>6</v>
      </c>
      <c r="J4" s="5">
        <f>IF((ROWS($A$7:$A$22)*COLUMNS($B$7:$H$7))=0,0,J3/(ROWS($A$7:$A$22)*COLUMNS($B$7:$H$7)))</f>
        <v>0.29464285714285715</v>
      </c>
    </row>
    <row r="5" spans="1:10" ht="24" customHeight="1" x14ac:dyDescent="0.2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1" t="s">
        <v>15</v>
      </c>
      <c r="J5" s="4">
        <f>SUM(B25:H25)</f>
        <v>13</v>
      </c>
    </row>
    <row r="6" spans="1:10" ht="24" customHeight="1" x14ac:dyDescent="0.25">
      <c r="A6" s="7" t="s">
        <v>16</v>
      </c>
      <c r="B6" s="8">
        <f>$J$2+0</f>
        <v>45943</v>
      </c>
      <c r="C6" s="8">
        <f>$J$2+1</f>
        <v>45944</v>
      </c>
      <c r="D6" s="8">
        <f>$J$2+2</f>
        <v>45945</v>
      </c>
      <c r="E6" s="8">
        <f>$J$2+3</f>
        <v>45946</v>
      </c>
      <c r="F6" s="8">
        <f>$J$2+4</f>
        <v>45947</v>
      </c>
      <c r="G6" s="8">
        <f>$J$2+5</f>
        <v>45948</v>
      </c>
      <c r="H6" s="8">
        <f>$J$2+6</f>
        <v>45949</v>
      </c>
      <c r="I6" s="1" t="s">
        <v>17</v>
      </c>
      <c r="J6" s="4">
        <f>SUM(B26:H26)</f>
        <v>5</v>
      </c>
    </row>
    <row r="7" spans="1:10" ht="36" customHeight="1" x14ac:dyDescent="0.25">
      <c r="A7" s="9">
        <v>0.29166666666666669</v>
      </c>
      <c r="B7" s="10" t="s">
        <v>18</v>
      </c>
      <c r="C7" s="11"/>
      <c r="D7" s="10" t="s">
        <v>19</v>
      </c>
      <c r="E7" s="11"/>
      <c r="F7" s="10" t="s">
        <v>20</v>
      </c>
      <c r="G7" s="11"/>
      <c r="H7" s="11"/>
      <c r="I7" s="12"/>
      <c r="J7" s="12"/>
    </row>
    <row r="8" spans="1:10" ht="36" customHeight="1" x14ac:dyDescent="0.25">
      <c r="A8" s="9">
        <v>0.33333333333333331</v>
      </c>
      <c r="B8" s="13" t="s">
        <v>21</v>
      </c>
      <c r="C8" s="13" t="s">
        <v>22</v>
      </c>
      <c r="D8" s="11"/>
      <c r="E8" s="13" t="s">
        <v>23</v>
      </c>
      <c r="F8" s="11"/>
      <c r="G8" s="11"/>
      <c r="H8" s="11"/>
      <c r="I8" s="36" t="s">
        <v>24</v>
      </c>
      <c r="J8" s="37"/>
    </row>
    <row r="9" spans="1:10" ht="36" customHeight="1" x14ac:dyDescent="0.25">
      <c r="A9" s="9">
        <v>0.375</v>
      </c>
      <c r="B9" s="11"/>
      <c r="C9" s="13" t="s">
        <v>22</v>
      </c>
      <c r="D9" s="13" t="s">
        <v>25</v>
      </c>
      <c r="E9" s="11"/>
      <c r="F9" s="13" t="s">
        <v>26</v>
      </c>
      <c r="G9" s="11"/>
      <c r="H9" s="14" t="s">
        <v>27</v>
      </c>
      <c r="I9" s="15" t="s">
        <v>28</v>
      </c>
      <c r="J9" s="16" t="s">
        <v>29</v>
      </c>
    </row>
    <row r="10" spans="1:10" ht="36" customHeight="1" x14ac:dyDescent="0.25">
      <c r="A10" s="9">
        <v>0.41666666666666669</v>
      </c>
      <c r="B10" s="17" t="s">
        <v>30</v>
      </c>
      <c r="C10" s="11"/>
      <c r="D10" s="13" t="s">
        <v>25</v>
      </c>
      <c r="E10" s="11"/>
      <c r="F10" s="11"/>
      <c r="G10" s="18" t="s">
        <v>31</v>
      </c>
      <c r="H10" s="11"/>
      <c r="I10" s="19" t="s">
        <v>32</v>
      </c>
      <c r="J10" s="20" t="s">
        <v>29</v>
      </c>
    </row>
    <row r="11" spans="1:10" ht="36" customHeight="1" x14ac:dyDescent="0.25">
      <c r="A11" s="9">
        <v>0.45833333333333331</v>
      </c>
      <c r="B11" s="11"/>
      <c r="C11" s="11"/>
      <c r="D11" s="11"/>
      <c r="E11" s="13" t="s">
        <v>33</v>
      </c>
      <c r="F11" s="17" t="s">
        <v>34</v>
      </c>
      <c r="G11" s="11"/>
      <c r="H11" s="18" t="s">
        <v>35</v>
      </c>
      <c r="I11" s="21" t="s">
        <v>36</v>
      </c>
      <c r="J11" s="22" t="s">
        <v>29</v>
      </c>
    </row>
    <row r="12" spans="1:10" ht="36" customHeight="1" x14ac:dyDescent="0.25">
      <c r="A12" s="9">
        <v>0.5</v>
      </c>
      <c r="B12" s="18" t="s">
        <v>37</v>
      </c>
      <c r="C12" s="11"/>
      <c r="D12" s="11"/>
      <c r="E12" s="11"/>
      <c r="F12" s="11"/>
      <c r="G12" s="13" t="s">
        <v>38</v>
      </c>
      <c r="H12" s="11"/>
      <c r="I12" s="23" t="s">
        <v>39</v>
      </c>
      <c r="J12" s="24" t="s">
        <v>29</v>
      </c>
    </row>
    <row r="13" spans="1:10" ht="36" customHeight="1" x14ac:dyDescent="0.25">
      <c r="A13" s="9">
        <v>0.54166666666666663</v>
      </c>
      <c r="B13" s="11"/>
      <c r="C13" s="11"/>
      <c r="D13" s="17" t="s">
        <v>40</v>
      </c>
      <c r="E13" s="11"/>
      <c r="F13" s="11"/>
      <c r="G13" s="13" t="s">
        <v>38</v>
      </c>
      <c r="H13" s="11"/>
      <c r="I13" s="25" t="s">
        <v>41</v>
      </c>
      <c r="J13" s="26" t="s">
        <v>29</v>
      </c>
    </row>
    <row r="14" spans="1:10" ht="36" customHeight="1" x14ac:dyDescent="0.25">
      <c r="A14" s="9">
        <v>0.58333333333333337</v>
      </c>
      <c r="B14" s="11"/>
      <c r="C14" s="17" t="s">
        <v>42</v>
      </c>
      <c r="D14" s="11"/>
      <c r="E14" s="11"/>
      <c r="F14" s="18" t="s">
        <v>43</v>
      </c>
      <c r="G14" s="11"/>
      <c r="H14" s="11"/>
      <c r="I14" s="12"/>
      <c r="J14" s="12"/>
    </row>
    <row r="15" spans="1:10" ht="36" customHeight="1" x14ac:dyDescent="0.25">
      <c r="A15" s="9">
        <v>0.625</v>
      </c>
      <c r="B15" s="13" t="s">
        <v>44</v>
      </c>
      <c r="C15" s="11"/>
      <c r="D15" s="11"/>
      <c r="E15" s="11"/>
      <c r="F15" s="11"/>
      <c r="G15" s="11"/>
      <c r="H15" s="11"/>
      <c r="I15" s="31" t="s">
        <v>45</v>
      </c>
      <c r="J15" s="32"/>
    </row>
    <row r="16" spans="1:10" ht="36" customHeight="1" x14ac:dyDescent="0.25">
      <c r="A16" s="9">
        <v>0.66666666666666663</v>
      </c>
      <c r="B16" s="11"/>
      <c r="C16" s="11"/>
      <c r="D16" s="11"/>
      <c r="E16" s="17" t="s">
        <v>46</v>
      </c>
      <c r="F16" s="11"/>
      <c r="G16" s="11"/>
      <c r="H16" s="11"/>
      <c r="I16" s="33"/>
      <c r="J16" s="34"/>
    </row>
    <row r="17" spans="1:10" ht="36" customHeight="1" x14ac:dyDescent="0.25">
      <c r="A17" s="9">
        <v>0.70833333333333337</v>
      </c>
      <c r="B17" s="11"/>
      <c r="C17" s="18" t="s">
        <v>47</v>
      </c>
      <c r="D17" s="11"/>
      <c r="E17" s="11"/>
      <c r="F17" s="13" t="s">
        <v>48</v>
      </c>
      <c r="G17" s="11"/>
      <c r="H17" s="13" t="s">
        <v>49</v>
      </c>
      <c r="I17" s="33"/>
      <c r="J17" s="34"/>
    </row>
    <row r="18" spans="1:10" ht="36" customHeight="1" x14ac:dyDescent="0.25">
      <c r="A18" s="9">
        <v>0.75</v>
      </c>
      <c r="B18" s="11"/>
      <c r="C18" s="11"/>
      <c r="D18" s="18" t="s">
        <v>50</v>
      </c>
      <c r="E18" s="11"/>
      <c r="F18" s="11"/>
      <c r="G18" s="14" t="s">
        <v>51</v>
      </c>
      <c r="H18" s="11"/>
    </row>
    <row r="19" spans="1:10" ht="36" customHeight="1" x14ac:dyDescent="0.25">
      <c r="A19" s="9">
        <v>0.79166666666666663</v>
      </c>
      <c r="B19" s="14" t="s">
        <v>52</v>
      </c>
      <c r="C19" s="11"/>
      <c r="D19" s="11"/>
      <c r="E19" s="14" t="s">
        <v>53</v>
      </c>
      <c r="F19" s="11"/>
      <c r="G19" s="11"/>
      <c r="H19" s="11"/>
    </row>
    <row r="20" spans="1:10" ht="36" customHeight="1" x14ac:dyDescent="0.25">
      <c r="A20" s="9">
        <v>0.83333333333333337</v>
      </c>
      <c r="B20" s="11"/>
      <c r="C20" s="10" t="s">
        <v>54</v>
      </c>
      <c r="D20" s="11"/>
      <c r="E20" s="11"/>
      <c r="F20" s="11"/>
      <c r="G20" s="11"/>
      <c r="H20" s="14" t="s">
        <v>55</v>
      </c>
    </row>
    <row r="21" spans="1:10" ht="36" customHeight="1" x14ac:dyDescent="0.25">
      <c r="A21" s="9">
        <v>0.875</v>
      </c>
      <c r="B21" s="11"/>
      <c r="C21" s="11"/>
      <c r="D21" s="11"/>
      <c r="E21" s="11"/>
      <c r="F21" s="11"/>
      <c r="G21" s="11"/>
      <c r="H21" s="11"/>
    </row>
    <row r="22" spans="1:10" ht="36" customHeight="1" x14ac:dyDescent="0.25">
      <c r="A22" s="9">
        <v>0.91666666666666663</v>
      </c>
      <c r="B22" s="11"/>
      <c r="C22" s="11"/>
      <c r="D22" s="11"/>
      <c r="E22" s="11"/>
      <c r="F22" s="11"/>
      <c r="G22" s="11"/>
      <c r="H22" s="11"/>
    </row>
    <row r="23" spans="1:10" ht="21.95" customHeight="1" x14ac:dyDescent="0.25"/>
    <row r="24" spans="1:10" ht="21.95" customHeight="1" x14ac:dyDescent="0.25">
      <c r="A24" s="27" t="s">
        <v>56</v>
      </c>
      <c r="B24" s="28">
        <f t="shared" ref="B24:H24" si="0">COUNTA(B7:B22)</f>
        <v>6</v>
      </c>
      <c r="C24" s="28">
        <f t="shared" si="0"/>
        <v>5</v>
      </c>
      <c r="D24" s="28">
        <f t="shared" si="0"/>
        <v>5</v>
      </c>
      <c r="E24" s="28">
        <f t="shared" si="0"/>
        <v>4</v>
      </c>
      <c r="F24" s="28">
        <f t="shared" si="0"/>
        <v>5</v>
      </c>
      <c r="G24" s="28">
        <f t="shared" si="0"/>
        <v>4</v>
      </c>
      <c r="H24" s="28">
        <f t="shared" si="0"/>
        <v>4</v>
      </c>
    </row>
    <row r="25" spans="1:10" ht="21.95" customHeight="1" x14ac:dyDescent="0.25">
      <c r="A25" s="27" t="s">
        <v>15</v>
      </c>
      <c r="B25" s="28">
        <f t="shared" ref="B25:H25" si="1">IF(LEFT(B7,8)="ENFOQUE:",1,0)+IF(LEFT(B8,8)="ENFOQUE:",1,0)+IF(LEFT(B9,8)="ENFOQUE:",1,0)+IF(LEFT(B10,8)="ENFOQUE:",1,0)+IF(LEFT(B11,8)="ENFOQUE:",1,0)+IF(LEFT(B12,8)="ENFOQUE:",1,0)+IF(LEFT(B13,8)="ENFOQUE:",1,0)+IF(LEFT(B14,8)="ENFOQUE:",1,0)+IF(LEFT(B15,8)="ENFOQUE:",1,0)+IF(LEFT(B16,8)="ENFOQUE:",1,0)+IF(LEFT(B17,8)="ENFOQUE:",1,0)+IF(LEFT(B18,8)="ENFOQUE:",1,0)+IF(LEFT(B19,8)="ENFOQUE:",1,0)+IF(LEFT(B20,8)="ENFOQUE:",1,0)+IF(LEFT(B21,8)="ENFOQUE:",1,0)+IF(LEFT(B22,8)="ENFOQUE:",1,0)</f>
        <v>2</v>
      </c>
      <c r="C25" s="28">
        <f t="shared" si="1"/>
        <v>2</v>
      </c>
      <c r="D25" s="28">
        <f t="shared" si="1"/>
        <v>2</v>
      </c>
      <c r="E25" s="28">
        <f t="shared" si="1"/>
        <v>2</v>
      </c>
      <c r="F25" s="28">
        <f t="shared" si="1"/>
        <v>2</v>
      </c>
      <c r="G25" s="28">
        <f t="shared" si="1"/>
        <v>2</v>
      </c>
      <c r="H25" s="28">
        <f t="shared" si="1"/>
        <v>1</v>
      </c>
    </row>
    <row r="26" spans="1:10" ht="21.95" customHeight="1" x14ac:dyDescent="0.25">
      <c r="A26" s="27" t="s">
        <v>17</v>
      </c>
      <c r="B26" s="28">
        <f t="shared" ref="B26:H26" si="2">IF(LEFT(B7,9)="DESCANSO:",1,0)+IF(LEFT(B8,9)="DESCANSO:",1,0)+IF(LEFT(B9,9)="DESCANSO:",1,0)+IF(LEFT(B10,9)="DESCANSO:",1,0)+IF(LEFT(B11,9)="DESCANSO:",1,0)+IF(LEFT(B12,9)="DESCANSO:",1,0)+IF(LEFT(B13,9)="DESCANSO:",1,0)+IF(LEFT(B14,9)="DESCANSO:",1,0)+IF(LEFT(B15,9)="DESCANSO:",1,0)+IF(LEFT(B16,9)="DESCANSO:",1,0)+IF(LEFT(B17,9)="DESCANSO:",1,0)+IF(LEFT(B18,9)="DESCANSO:",1,0)+IF(LEFT(B19,9)="DESCANSO:",1,0)+IF(LEFT(B20,9)="DESCANSO:",1,0)+IF(LEFT(B21,9)="DESCANSO:",1,0)+IF(LEFT(B22,9)="DESCANSO:",1,0)</f>
        <v>1</v>
      </c>
      <c r="C26" s="28">
        <f t="shared" si="2"/>
        <v>0</v>
      </c>
      <c r="D26" s="28">
        <f t="shared" si="2"/>
        <v>0</v>
      </c>
      <c r="E26" s="28">
        <f t="shared" si="2"/>
        <v>1</v>
      </c>
      <c r="F26" s="28">
        <f t="shared" si="2"/>
        <v>0</v>
      </c>
      <c r="G26" s="28">
        <f t="shared" si="2"/>
        <v>1</v>
      </c>
      <c r="H26" s="28">
        <f t="shared" si="2"/>
        <v>2</v>
      </c>
    </row>
    <row r="27" spans="1:10" ht="21.95" customHeight="1" x14ac:dyDescent="0.25"/>
    <row r="28" spans="1:10" ht="21.95" customHeight="1" x14ac:dyDescent="0.25"/>
  </sheetData>
  <mergeCells count="5">
    <mergeCell ref="A1:H1"/>
    <mergeCell ref="A3:H3"/>
    <mergeCell ref="I15:J17"/>
    <mergeCell ref="A2:H2"/>
    <mergeCell ref="I8:J8"/>
  </mergeCells>
  <conditionalFormatting sqref="B7:H22">
    <cfRule type="expression" dxfId="4" priority="1">
      <formula>LEFT(B7,8)="ENFOQUE:"</formula>
    </cfRule>
    <cfRule type="expression" dxfId="3" priority="2">
      <formula>LEFT(B7,8)="REUNION:"</formula>
    </cfRule>
    <cfRule type="expression" dxfId="2" priority="3">
      <formula>LEFT(B7,6)="SALUD:"</formula>
    </cfRule>
    <cfRule type="expression" dxfId="1" priority="4">
      <formula>LEFT(B7,9)="PERSONAL:"</formula>
    </cfRule>
    <cfRule type="expression" dxfId="0" priority="5">
      <formula>LEFT(B7,10)="DESCANSO:"</formula>
    </cfRule>
  </conditionalFormatting>
  <dataValidations count="1">
    <dataValidation type="date" errorTitle="Entrada no válida" error="Escribe una fecha válida." promptTitle="Fecha de referencia" prompt="Introduce cualquier fecha entre 2024 y 2035." sqref="J1" xr:uid="{00000000-0002-0000-0000-000000000000}">
      <formula1>DATE(2024,1,1)</formula1>
      <formula2>DATE(2035,12,31)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</vt:lpstr>
      <vt:lpstr>Calendario!Área_de_impresión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2026-04-02T08:15:56Z</dcterms:modified>
</cp:coreProperties>
</file>