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AFO\"/>
    </mc:Choice>
  </mc:AlternateContent>
  <xr:revisionPtr revIDLastSave="0" documentId="13_ncr:1_{81F1AF6A-B7AF-4532-B350-12E7373ED4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álisis DAFO" sheetId="1" r:id="rId1"/>
    <sheet name="Estrategias DAFO" sheetId="2" r:id="rId2"/>
    <sheet name="Priorización y Seguimient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3" l="1"/>
  <c r="C18" i="3"/>
  <c r="C17" i="3"/>
</calcChain>
</file>

<file path=xl/sharedStrings.xml><?xml version="1.0" encoding="utf-8"?>
<sst xmlns="http://schemas.openxmlformats.org/spreadsheetml/2006/main" count="195" uniqueCount="113">
  <si>
    <t>Empresa: VoltCity Mobility  |  Sector: Transporte / Tecnología  |  Fecha: Marzo 2025</t>
  </si>
  <si>
    <t>⬡  DEBILIDADES</t>
  </si>
  <si>
    <t>⬡  FORTALEZAS</t>
  </si>
  <si>
    <t>Factor</t>
  </si>
  <si>
    <t>Impacto</t>
  </si>
  <si>
    <t>Urgencia</t>
  </si>
  <si>
    <t>Dependencia de un único proveedor de baterías</t>
  </si>
  <si>
    <t>Alto</t>
  </si>
  <si>
    <t>Alta</t>
  </si>
  <si>
    <t>Tecnología patentada de gestión de flota en tiempo real</t>
  </si>
  <si>
    <t>Bajo reconocimiento de marca frente a competidores</t>
  </si>
  <si>
    <t>Medio</t>
  </si>
  <si>
    <t>Media</t>
  </si>
  <si>
    <t>Equipo técnico especializado en software embebido</t>
  </si>
  <si>
    <t>Equipo directivo con poca experiencia en logística</t>
  </si>
  <si>
    <t>Acuerdos con 3 municipios para pilotos oficiales</t>
  </si>
  <si>
    <t>Márgenes ajustados por costes de I+D elevados</t>
  </si>
  <si>
    <t>Costes operativos un 30 % menores vs. flota diésel</t>
  </si>
  <si>
    <t>Infraestructura de carga propia aún limitada</t>
  </si>
  <si>
    <t>App móvil con valoración media de 4,8 / 5 estrellas</t>
  </si>
  <si>
    <t>Baja</t>
  </si>
  <si>
    <t>Proceso de atención al cliente no estandarizado</t>
  </si>
  <si>
    <t>Bajo</t>
  </si>
  <si>
    <t>Certificaciones medioambientales ISO 14001</t>
  </si>
  <si>
    <t>Dependencia de subvenciones públicas para viabilidad</t>
  </si>
  <si>
    <t>Modelo de negocio escalable (SaaS + hardware)</t>
  </si>
  <si>
    <t>⬡  AMENAZAS</t>
  </si>
  <si>
    <t>⬡  OPORTUNIDADES</t>
  </si>
  <si>
    <t>Entrada de grandes OEMs (Volkswagen, BYD) al segmento</t>
  </si>
  <si>
    <t>Financiación europea para proyectos de movilidad verde</t>
  </si>
  <si>
    <t>Posibles cambios regulatorios en ayudas a VE</t>
  </si>
  <si>
    <t>Creciente demanda de flotas corporativas sostenibles</t>
  </si>
  <si>
    <t>Volatilidad en el precio de materias primas (litio)</t>
  </si>
  <si>
    <t>Alianzas con plataformas de ride-hailing (Uber, Cabify)</t>
  </si>
  <si>
    <t>Ciberataques a infraestructura conectada de flotas</t>
  </si>
  <si>
    <t>Expansión a mercados LATAM con menor competencia</t>
  </si>
  <si>
    <t>Recesión económica que frene inversión empresarial</t>
  </si>
  <si>
    <t>Integración con redes inteligentes de energía (V2G)</t>
  </si>
  <si>
    <t>Problemas de suministro global de semiconductores</t>
  </si>
  <si>
    <t>Incremento de regulación de emisiones en zonas urbanas</t>
  </si>
  <si>
    <t>Expansión de competidores con mayor capital disponible</t>
  </si>
  <si>
    <t>Tendencia global hacia ciudades con cero emisiones 2030</t>
  </si>
  <si>
    <t xml:space="preserve">  LEYENDA:   Impacto / Urgencia →   Alto (rojo)   Medio (naranja)   Bajo (verde)</t>
  </si>
  <si>
    <t>MATRIZ DE ESTRATEGIAS CRUZADAS</t>
  </si>
  <si>
    <t>Cruza las 4 dimensiones del DAFO para formular acciones concretas</t>
  </si>
  <si>
    <t>🚀  FO — Estrategias Ofensivas (Fortaleza + Oportunidad)</t>
  </si>
  <si>
    <t>🛡️  FA — Estrategias Defensivas (Fortaleza + Amenaza)</t>
  </si>
  <si>
    <t>• Usar la app premiada + acuerdos municipales para captar flotas corporativas sostenibles</t>
  </si>
  <si>
    <t>• Usar la tecnología patentada como barrera de entrada frente a OEMs</t>
  </si>
  <si>
    <t>• Aprovechar certificaciones ISO y financiación UE para expandir a LATAM</t>
  </si>
  <si>
    <t>• Fortalecer ciberseguridad del sistema de gestión de flotas ante riesgo de ataques</t>
  </si>
  <si>
    <t>• Potenciar el modelo SaaS con integración V2G en ciudades con objetivo 2030</t>
  </si>
  <si>
    <t>• Diversificar proveedores de semiconductores usando el poder negociador de los acuerdos municipales</t>
  </si>
  <si>
    <t>🔄  DO — Estrategias de Reorientación (Debilidad + Oportunidad)</t>
  </si>
  <si>
    <t>⚠️  DA — Estrategias de Supervivencia (Debilidad + Amenaza)</t>
  </si>
  <si>
    <t>• Usar fondos europeos para reforzar la infraestructura de carga propia</t>
  </si>
  <si>
    <t>• Diversificar proveedores de baterías antes de que la volatilidad del litio impacte</t>
  </si>
  <si>
    <t>• Alianza con Cabify para reducir dependencia de subvenciones públicas</t>
  </si>
  <si>
    <t>• Estandarizar atención al cliente para no perder cuota ante la entrada de grandes OEMs</t>
  </si>
  <si>
    <t>• Contratar director de operaciones senior aprovechando el momento de crecimiento del sector</t>
  </si>
  <si>
    <t>• Reducir dependencia de ayudas públicas acelerando el modelo SaaS de ingresos recurrentes</t>
  </si>
  <si>
    <t>PLAN DE ACCIÓN Y SEGUIMIENTO DAFO</t>
  </si>
  <si>
    <t>Actualiza el Estado y el % de Avance para hacer seguimiento dinámico de cada iniciativa</t>
  </si>
  <si>
    <t>#</t>
  </si>
  <si>
    <t>Iniciativa</t>
  </si>
  <si>
    <t>Tipo</t>
  </si>
  <si>
    <t>Responsable</t>
  </si>
  <si>
    <t>Fecha límite</t>
  </si>
  <si>
    <t>Prioridad</t>
  </si>
  <si>
    <t>Estado</t>
  </si>
  <si>
    <t>% Avance</t>
  </si>
  <si>
    <t>Diversificar proveedores de baterías (mín. 3 contratos)</t>
  </si>
  <si>
    <t>DA</t>
  </si>
  <si>
    <t>Dir. Compras</t>
  </si>
  <si>
    <t>Jun-2025</t>
  </si>
  <si>
    <t>Crítica</t>
  </si>
  <si>
    <t>En curso</t>
  </si>
  <si>
    <t>Lanzar programa de ciberseguridad para flota conectada</t>
  </si>
  <si>
    <t>FA</t>
  </si>
  <si>
    <t>CTO</t>
  </si>
  <si>
    <t>May-2025</t>
  </si>
  <si>
    <t>Solicitar financiación Horizonte Europa (convocatoria Q2)</t>
  </si>
  <si>
    <t>DO</t>
  </si>
  <si>
    <t>Dir. Financiero</t>
  </si>
  <si>
    <t>Abr-2025</t>
  </si>
  <si>
    <t>Pendiente</t>
  </si>
  <si>
    <t>Estandarizar protocolo de atención al cliente (CRM)</t>
  </si>
  <si>
    <t>Dir. Operaciones</t>
  </si>
  <si>
    <t>Jul-2025</t>
  </si>
  <si>
    <t>Cerrar acuerdo piloto con Cabify para 50 vehículos</t>
  </si>
  <si>
    <t>Dir. Comercial</t>
  </si>
  <si>
    <t>En negociación</t>
  </si>
  <si>
    <t>Desarrollar módulo V2G y alianza con Red Eléctrica</t>
  </si>
  <si>
    <t>FO</t>
  </si>
  <si>
    <t>CTO + Negocio</t>
  </si>
  <si>
    <t>Dic-2025</t>
  </si>
  <si>
    <t>Análisis</t>
  </si>
  <si>
    <t>Campaña de marca en ciudades objetivo (Madrid, BCN)</t>
  </si>
  <si>
    <t>Dir. Marketing</t>
  </si>
  <si>
    <t>Contratar COO con experiencia en logística de flotas</t>
  </si>
  <si>
    <t>CEO / RRHH</t>
  </si>
  <si>
    <t>Mar-2025</t>
  </si>
  <si>
    <t>En proceso</t>
  </si>
  <si>
    <t>Plan de expansión a Colombia y México (estudio de mercado)</t>
  </si>
  <si>
    <t>Dir. Estrategia</t>
  </si>
  <si>
    <t>Sep-2025</t>
  </si>
  <si>
    <t>Reducir dependencia de subvenciones: escalar MRR SaaS</t>
  </si>
  <si>
    <t>Dir. Producto</t>
  </si>
  <si>
    <t>RESUMEN DE AVANCE GLOBAL</t>
  </si>
  <si>
    <t>Total iniciativas:</t>
  </si>
  <si>
    <t>Avance promedio:</t>
  </si>
  <si>
    <t>Iniciativas críticas:</t>
  </si>
  <si>
    <t>ANÁLISIS DAFO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</si>
</sst>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i/>
      <sz val="9"/>
      <color rgb="FF777777"/>
      <name val="Arial"/>
    </font>
    <font>
      <b/>
      <sz val="12"/>
      <color rgb="FFFFFFFF"/>
      <name val="Arial"/>
    </font>
    <font>
      <b/>
      <sz val="9"/>
      <color rgb="FFFFFFFF"/>
      <name val="Arial"/>
    </font>
    <font>
      <sz val="9"/>
      <color rgb="FF2C2C3E"/>
      <name val="Arial"/>
    </font>
    <font>
      <b/>
      <sz val="8"/>
      <color rgb="FFFFFFFF"/>
      <name val="Arial"/>
    </font>
    <font>
      <i/>
      <sz val="8"/>
      <color rgb="FF555555"/>
      <name val="Arial"/>
    </font>
    <font>
      <b/>
      <sz val="15"/>
      <color rgb="FFFFFFFF"/>
      <name val="Arial"/>
    </font>
    <font>
      <b/>
      <sz val="11"/>
      <color rgb="FFFFFFFF"/>
      <name val="Arial"/>
    </font>
    <font>
      <b/>
      <sz val="9"/>
      <color rgb="FF333333"/>
      <name val="Arial"/>
    </font>
    <font>
      <b/>
      <sz val="10"/>
      <color rgb="FFFFFFFF"/>
      <name val="Arial"/>
    </font>
    <font>
      <b/>
      <sz val="9"/>
      <color rgb="FF2C2C3E"/>
      <name val="Arial"/>
    </font>
    <font>
      <b/>
      <sz val="11"/>
      <color rgb="FF2C2C3E"/>
      <name val="Arial"/>
    </font>
    <font>
      <b/>
      <sz val="11"/>
      <color rgb="FF1976D2"/>
      <name val="Arial"/>
    </font>
    <font>
      <b/>
      <sz val="11"/>
      <color rgb="FFE53935"/>
      <name val="Arial"/>
    </font>
    <font>
      <b/>
      <sz val="20"/>
      <color rgb="FFFFFFFF"/>
      <name val="Arial"/>
      <family val="2"/>
    </font>
    <font>
      <sz val="20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2C2C3E"/>
        <bgColor rgb="FF2C2C3E"/>
      </patternFill>
    </fill>
    <fill>
      <patternFill patternType="solid">
        <fgColor rgb="FF7B68C8"/>
        <bgColor rgb="FF7B68C8"/>
      </patternFill>
    </fill>
    <fill>
      <patternFill patternType="solid">
        <fgColor rgb="FFA090E0"/>
        <bgColor rgb="FFA090E0"/>
      </patternFill>
    </fill>
    <fill>
      <patternFill patternType="solid">
        <fgColor rgb="FFF5F3FF"/>
        <bgColor rgb="FFF5F3FF"/>
      </patternFill>
    </fill>
    <fill>
      <patternFill patternType="solid">
        <fgColor rgb="FFE57373"/>
        <bgColor rgb="FFE57373"/>
      </patternFill>
    </fill>
    <fill>
      <patternFill patternType="solid">
        <fgColor rgb="FFAAAAAA"/>
        <bgColor rgb="FFAAAAAA"/>
      </patternFill>
    </fill>
    <fill>
      <patternFill patternType="solid">
        <fgColor rgb="FFFFFFFF"/>
        <bgColor rgb="FFFFFFFF"/>
      </patternFill>
    </fill>
    <fill>
      <patternFill patternType="solid">
        <fgColor rgb="FFFFB74D"/>
        <bgColor rgb="FFFFB74D"/>
      </patternFill>
    </fill>
    <fill>
      <patternFill patternType="solid">
        <fgColor rgb="FF81C784"/>
        <bgColor rgb="FF81C784"/>
      </patternFill>
    </fill>
    <fill>
      <patternFill patternType="solid">
        <fgColor rgb="FFD4A843"/>
        <bgColor rgb="FFD4A843"/>
      </patternFill>
    </fill>
    <fill>
      <patternFill patternType="solid">
        <fgColor rgb="FFE0B860"/>
        <bgColor rgb="FFE0B860"/>
      </patternFill>
    </fill>
    <fill>
      <patternFill patternType="solid">
        <fgColor rgb="FFFFFBF0"/>
        <bgColor rgb="FFFFFBF0"/>
      </patternFill>
    </fill>
    <fill>
      <patternFill patternType="solid">
        <fgColor rgb="FF4BBFB0"/>
        <bgColor rgb="FF4BBFB0"/>
      </patternFill>
    </fill>
    <fill>
      <patternFill patternType="solid">
        <fgColor rgb="FF60C8BC"/>
        <bgColor rgb="FF60C8BC"/>
      </patternFill>
    </fill>
    <fill>
      <patternFill patternType="solid">
        <fgColor rgb="FFF0FFFE"/>
        <bgColor rgb="FFF0FFFE"/>
      </patternFill>
    </fill>
    <fill>
      <patternFill patternType="solid">
        <fgColor rgb="FFD97FA8"/>
        <bgColor rgb="FFD97FA8"/>
      </patternFill>
    </fill>
    <fill>
      <patternFill patternType="solid">
        <fgColor rgb="FFE890B8"/>
        <bgColor rgb="FFE890B8"/>
      </patternFill>
    </fill>
    <fill>
      <patternFill patternType="solid">
        <fgColor rgb="FFFFF5F8"/>
        <bgColor rgb="FFFFF5F8"/>
      </patternFill>
    </fill>
    <fill>
      <patternFill patternType="solid">
        <fgColor rgb="FFFAFAFA"/>
        <bgColor rgb="FFFAFAFA"/>
      </patternFill>
    </fill>
    <fill>
      <patternFill patternType="solid">
        <fgColor rgb="FFF8F8FC"/>
        <bgColor rgb="FFF8F8FC"/>
      </patternFill>
    </fill>
    <fill>
      <patternFill patternType="solid">
        <fgColor rgb="FFE53935"/>
        <bgColor rgb="FFE53935"/>
      </patternFill>
    </fill>
    <fill>
      <patternFill patternType="solid">
        <fgColor rgb="FF4CAF50"/>
        <bgColor rgb="FF4CAF50"/>
      </patternFill>
    </fill>
    <fill>
      <patternFill patternType="solid">
        <fgColor rgb="FFFB8C00"/>
        <bgColor rgb="FFFB8C00"/>
      </patternFill>
    </fill>
    <fill>
      <patternFill patternType="solid">
        <fgColor rgb="FFFFC107"/>
        <bgColor rgb="FFFFC107"/>
      </patternFill>
    </fill>
    <fill>
      <patternFill patternType="solid">
        <fgColor rgb="FFFDD835"/>
        <bgColor rgb="FFFDD835"/>
      </patternFill>
    </fill>
    <fill>
      <patternFill patternType="solid">
        <fgColor rgb="FF9C27B0"/>
        <bgColor rgb="FF9C27B0"/>
      </patternFill>
    </fill>
    <fill>
      <patternFill patternType="solid">
        <fgColor rgb="FFFF9800"/>
        <bgColor rgb="FFFF9800"/>
      </patternFill>
    </fill>
    <fill>
      <patternFill patternType="solid">
        <fgColor rgb="FF03A9F4"/>
        <bgColor rgb="FF03A9F4"/>
      </patternFill>
    </fill>
  </fills>
  <borders count="43">
    <border>
      <left/>
      <right/>
      <top/>
      <bottom/>
      <diagonal/>
    </border>
    <border>
      <left style="thin">
        <color rgb="FF444444"/>
      </left>
      <right style="thin">
        <color rgb="FF444444"/>
      </right>
      <top style="thin">
        <color rgb="FF444444"/>
      </top>
      <bottom style="thin">
        <color rgb="FF444444"/>
      </bottom>
      <diagonal/>
    </border>
    <border>
      <left style="medium">
        <color rgb="FF7B68C8"/>
      </left>
      <right style="medium">
        <color rgb="FF7B68C8"/>
      </right>
      <top style="medium">
        <color rgb="FF7B68C8"/>
      </top>
      <bottom style="medium">
        <color rgb="FF7B68C8"/>
      </bottom>
      <diagonal/>
    </border>
    <border>
      <left style="thin">
        <color rgb="FFD0C8F0"/>
      </left>
      <right style="thin">
        <color rgb="FFD0C8F0"/>
      </right>
      <top style="thin">
        <color rgb="FFD0C8F0"/>
      </top>
      <bottom style="thin">
        <color rgb="FFD0C8F0"/>
      </bottom>
      <diagonal/>
    </border>
    <border>
      <left style="medium">
        <color rgb="FFD4A843"/>
      </left>
      <right style="medium">
        <color rgb="FFD4A843"/>
      </right>
      <top style="medium">
        <color rgb="FFD4A843"/>
      </top>
      <bottom style="medium">
        <color rgb="FFD4A843"/>
      </bottom>
      <diagonal/>
    </border>
    <border>
      <left style="thin">
        <color rgb="FFF0E0A0"/>
      </left>
      <right style="thin">
        <color rgb="FFF0E0A0"/>
      </right>
      <top style="thin">
        <color rgb="FFF0E0A0"/>
      </top>
      <bottom style="thin">
        <color rgb="FFF0E0A0"/>
      </bottom>
      <diagonal/>
    </border>
    <border>
      <left style="medium">
        <color rgb="FF4BBFB0"/>
      </left>
      <right style="medium">
        <color rgb="FF4BBFB0"/>
      </right>
      <top style="medium">
        <color rgb="FF4BBFB0"/>
      </top>
      <bottom style="medium">
        <color rgb="FF4BBFB0"/>
      </bottom>
      <diagonal/>
    </border>
    <border>
      <left style="thin">
        <color rgb="FFA0E0D8"/>
      </left>
      <right style="thin">
        <color rgb="FFA0E0D8"/>
      </right>
      <top style="thin">
        <color rgb="FFA0E0D8"/>
      </top>
      <bottom style="thin">
        <color rgb="FFA0E0D8"/>
      </bottom>
      <diagonal/>
    </border>
    <border>
      <left style="medium">
        <color rgb="FFD97FA8"/>
      </left>
      <right style="medium">
        <color rgb="FFD97FA8"/>
      </right>
      <top style="medium">
        <color rgb="FFD97FA8"/>
      </top>
      <bottom style="medium">
        <color rgb="FFD97FA8"/>
      </bottom>
      <diagonal/>
    </border>
    <border>
      <left style="thin">
        <color rgb="FFF0C0D8"/>
      </left>
      <right style="thin">
        <color rgb="FFF0C0D8"/>
      </right>
      <top style="thin">
        <color rgb="FFF0C0D8"/>
      </top>
      <bottom style="thin">
        <color rgb="FFF0C0D8"/>
      </bottom>
      <diagonal/>
    </border>
    <border>
      <left style="thin">
        <color rgb="FFD4A843"/>
      </left>
      <right style="thin">
        <color rgb="FFD4A843"/>
      </right>
      <top style="thin">
        <color rgb="FFD4A843"/>
      </top>
      <bottom style="thin">
        <color rgb="FFD4A843"/>
      </bottom>
      <diagonal/>
    </border>
    <border>
      <left style="thin">
        <color rgb="FF4BBFB0"/>
      </left>
      <right style="thin">
        <color rgb="FF4BBFB0"/>
      </right>
      <top style="thin">
        <color rgb="FF4BBFB0"/>
      </top>
      <bottom style="thin">
        <color rgb="FF4BBFB0"/>
      </bottom>
      <diagonal/>
    </border>
    <border>
      <left style="thin">
        <color rgb="FF7B68C8"/>
      </left>
      <right style="thin">
        <color rgb="FF7B68C8"/>
      </right>
      <top style="thin">
        <color rgb="FF7B68C8"/>
      </top>
      <bottom style="thin">
        <color rgb="FF7B68C8"/>
      </bottom>
      <diagonal/>
    </border>
    <border>
      <left style="thin">
        <color rgb="FFD97FA8"/>
      </left>
      <right style="thin">
        <color rgb="FFD97FA8"/>
      </right>
      <top style="thin">
        <color rgb="FFD97FA8"/>
      </top>
      <bottom style="thin">
        <color rgb="FFD97FA8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D0C8F0"/>
      </left>
      <right style="thin">
        <color rgb="FFD0C8F0"/>
      </right>
      <top style="thin">
        <color rgb="FFD0C8F0"/>
      </top>
      <bottom/>
      <diagonal/>
    </border>
    <border>
      <left style="thin">
        <color rgb="FFF0E0A0"/>
      </left>
      <right style="thin">
        <color rgb="FFF0E0A0"/>
      </right>
      <top style="thin">
        <color rgb="FFF0E0A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0C8F0"/>
      </left>
      <right style="thin">
        <color rgb="FFD0C8F0"/>
      </right>
      <top/>
      <bottom style="thin">
        <color rgb="FFD0C8F0"/>
      </bottom>
      <diagonal/>
    </border>
    <border>
      <left style="thin">
        <color indexed="64"/>
      </left>
      <right style="medium">
        <color rgb="FF7B68C8"/>
      </right>
      <top style="thin">
        <color indexed="64"/>
      </top>
      <bottom style="medium">
        <color rgb="FF7B68C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9980D0"/>
      </right>
      <top style="thin">
        <color rgb="FF9980D0"/>
      </top>
      <bottom style="thin">
        <color indexed="64"/>
      </bottom>
      <diagonal/>
    </border>
    <border>
      <left style="thin">
        <color rgb="FF9980D0"/>
      </left>
      <right style="thin">
        <color rgb="FF9980D0"/>
      </right>
      <top style="thin">
        <color rgb="FF9980D0"/>
      </top>
      <bottom style="thin">
        <color indexed="64"/>
      </bottom>
      <diagonal/>
    </border>
    <border>
      <left style="thin">
        <color rgb="FF9980D0"/>
      </left>
      <right style="thin">
        <color indexed="64"/>
      </right>
      <top style="thin">
        <color rgb="FF9980D0"/>
      </top>
      <bottom style="thin">
        <color indexed="64"/>
      </bottom>
      <diagonal/>
    </border>
    <border>
      <left style="thin">
        <color rgb="FFF0E0A0"/>
      </left>
      <right style="thin">
        <color rgb="FFF0E0A0"/>
      </right>
      <top/>
      <bottom style="thin">
        <color rgb="FFF0E0A0"/>
      </bottom>
      <diagonal/>
    </border>
    <border>
      <left style="thin">
        <color indexed="64"/>
      </left>
      <right style="medium">
        <color rgb="FFD4A843"/>
      </right>
      <top style="thin">
        <color indexed="64"/>
      </top>
      <bottom style="medium">
        <color rgb="FFD4A843"/>
      </bottom>
      <diagonal/>
    </border>
    <border>
      <left style="thin">
        <color indexed="64"/>
      </left>
      <right style="thin">
        <color rgb="FFC8A040"/>
      </right>
      <top style="thin">
        <color rgb="FFC8A040"/>
      </top>
      <bottom style="thin">
        <color indexed="64"/>
      </bottom>
      <diagonal/>
    </border>
    <border>
      <left style="thin">
        <color rgb="FFC8A040"/>
      </left>
      <right style="thin">
        <color rgb="FFC8A040"/>
      </right>
      <top style="thin">
        <color rgb="FFC8A040"/>
      </top>
      <bottom style="thin">
        <color indexed="64"/>
      </bottom>
      <diagonal/>
    </border>
    <border>
      <left style="thin">
        <color rgb="FFC8A040"/>
      </left>
      <right style="thin">
        <color indexed="64"/>
      </right>
      <top style="thin">
        <color rgb="FFC8A040"/>
      </top>
      <bottom style="thin">
        <color indexed="64"/>
      </bottom>
      <diagonal/>
    </border>
    <border>
      <left style="thin">
        <color rgb="FFA0E0D8"/>
      </left>
      <right style="thin">
        <color rgb="FFA0E0D8"/>
      </right>
      <top/>
      <bottom style="thin">
        <color rgb="FFA0E0D8"/>
      </bottom>
      <diagonal/>
    </border>
    <border>
      <left style="thin">
        <color indexed="64"/>
      </left>
      <right style="medium">
        <color rgb="FF4BBFB0"/>
      </right>
      <top style="thin">
        <color indexed="64"/>
      </top>
      <bottom style="medium">
        <color rgb="FF4BBFB0"/>
      </bottom>
      <diagonal/>
    </border>
    <border>
      <left style="thin">
        <color indexed="64"/>
      </left>
      <right style="thin">
        <color rgb="FF40A898"/>
      </right>
      <top style="thin">
        <color rgb="FF40A898"/>
      </top>
      <bottom style="thin">
        <color indexed="64"/>
      </bottom>
      <diagonal/>
    </border>
    <border>
      <left style="thin">
        <color rgb="FF40A898"/>
      </left>
      <right style="thin">
        <color rgb="FF40A898"/>
      </right>
      <top style="thin">
        <color rgb="FF40A898"/>
      </top>
      <bottom style="thin">
        <color indexed="64"/>
      </bottom>
      <diagonal/>
    </border>
    <border>
      <left style="thin">
        <color rgb="FF40A898"/>
      </left>
      <right style="thin">
        <color indexed="64"/>
      </right>
      <top style="thin">
        <color rgb="FF40A898"/>
      </top>
      <bottom style="thin">
        <color indexed="64"/>
      </bottom>
      <diagonal/>
    </border>
    <border>
      <left style="thin">
        <color rgb="FFF0C0D8"/>
      </left>
      <right style="thin">
        <color rgb="FFF0C0D8"/>
      </right>
      <top/>
      <bottom style="thin">
        <color rgb="FFF0C0D8"/>
      </bottom>
      <diagonal/>
    </border>
    <border>
      <left style="thin">
        <color indexed="64"/>
      </left>
      <right style="medium">
        <color rgb="FFD97FA8"/>
      </right>
      <top style="thin">
        <color indexed="64"/>
      </top>
      <bottom style="medium">
        <color rgb="FFD97FA8"/>
      </bottom>
      <diagonal/>
    </border>
    <border>
      <left style="thin">
        <color indexed="64"/>
      </left>
      <right style="thin">
        <color rgb="FFD07098"/>
      </right>
      <top style="thin">
        <color rgb="FFD07098"/>
      </top>
      <bottom style="thin">
        <color indexed="64"/>
      </bottom>
      <diagonal/>
    </border>
    <border>
      <left style="thin">
        <color rgb="FFD07098"/>
      </left>
      <right style="thin">
        <color rgb="FFD07098"/>
      </right>
      <top style="thin">
        <color rgb="FFD07098"/>
      </top>
      <bottom style="thin">
        <color indexed="64"/>
      </bottom>
      <diagonal/>
    </border>
    <border>
      <left style="thin">
        <color rgb="FFD07098"/>
      </left>
      <right style="thin">
        <color indexed="64"/>
      </right>
      <top style="thin">
        <color rgb="FFD07098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4" fillId="5" borderId="3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4" fillId="13" borderId="5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left" vertical="center" wrapText="1"/>
    </xf>
    <xf numFmtId="0" fontId="5" fillId="9" borderId="3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5" fillId="9" borderId="5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0" fillId="2" borderId="0" xfId="0" applyFill="1"/>
    <xf numFmtId="0" fontId="4" fillId="16" borderId="7" xfId="0" applyFont="1" applyFill="1" applyBorder="1" applyAlignment="1">
      <alignment horizontal="left" vertical="center" wrapText="1"/>
    </xf>
    <xf numFmtId="0" fontId="5" fillId="6" borderId="7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4" fillId="19" borderId="9" xfId="0" applyFont="1" applyFill="1" applyBorder="1" applyAlignment="1">
      <alignment horizontal="left" vertical="center" wrapText="1"/>
    </xf>
    <xf numFmtId="0" fontId="5" fillId="6" borderId="9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left" vertical="center" wrapText="1"/>
    </xf>
    <xf numFmtId="0" fontId="4" fillId="8" borderId="9" xfId="0" applyFont="1" applyFill="1" applyBorder="1" applyAlignment="1">
      <alignment horizontal="left" vertical="center" wrapText="1"/>
    </xf>
    <xf numFmtId="0" fontId="5" fillId="9" borderId="7" xfId="0" applyFont="1" applyFill="1" applyBorder="1" applyAlignment="1">
      <alignment horizontal="center" vertical="center"/>
    </xf>
    <xf numFmtId="0" fontId="5" fillId="9" borderId="9" xfId="0" applyFont="1" applyFill="1" applyBorder="1" applyAlignment="1">
      <alignment horizontal="center" vertical="center"/>
    </xf>
    <xf numFmtId="0" fontId="4" fillId="20" borderId="10" xfId="0" applyFont="1" applyFill="1" applyBorder="1" applyAlignment="1">
      <alignment horizontal="left" vertical="center" wrapText="1"/>
    </xf>
    <xf numFmtId="0" fontId="4" fillId="20" borderId="11" xfId="0" applyFont="1" applyFill="1" applyBorder="1" applyAlignment="1">
      <alignment horizontal="left" vertical="center" wrapText="1"/>
    </xf>
    <xf numFmtId="0" fontId="4" fillId="8" borderId="10" xfId="0" applyFont="1" applyFill="1" applyBorder="1" applyAlignment="1">
      <alignment horizontal="left" vertical="center" wrapText="1"/>
    </xf>
    <xf numFmtId="0" fontId="4" fillId="8" borderId="11" xfId="0" applyFont="1" applyFill="1" applyBorder="1" applyAlignment="1">
      <alignment horizontal="left" vertical="center" wrapText="1"/>
    </xf>
    <xf numFmtId="0" fontId="4" fillId="20" borderId="12" xfId="0" applyFont="1" applyFill="1" applyBorder="1" applyAlignment="1">
      <alignment horizontal="left" vertical="center" wrapText="1"/>
    </xf>
    <xf numFmtId="0" fontId="4" fillId="20" borderId="13" xfId="0" applyFont="1" applyFill="1" applyBorder="1" applyAlignment="1">
      <alignment horizontal="left" vertical="center" wrapText="1"/>
    </xf>
    <xf numFmtId="0" fontId="4" fillId="8" borderId="12" xfId="0" applyFont="1" applyFill="1" applyBorder="1" applyAlignment="1">
      <alignment horizontal="left" vertical="center" wrapText="1"/>
    </xf>
    <xf numFmtId="0" fontId="4" fillId="8" borderId="1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17" borderId="14" xfId="0" applyFont="1" applyFill="1" applyBorder="1" applyAlignment="1">
      <alignment horizontal="center" vertical="center"/>
    </xf>
    <xf numFmtId="0" fontId="4" fillId="21" borderId="14" xfId="0" applyFont="1" applyFill="1" applyBorder="1" applyAlignment="1">
      <alignment horizontal="left" vertical="center" wrapText="1"/>
    </xf>
    <xf numFmtId="0" fontId="5" fillId="17" borderId="14" xfId="0" applyFont="1" applyFill="1" applyBorder="1" applyAlignment="1">
      <alignment horizontal="center" vertical="center"/>
    </xf>
    <xf numFmtId="0" fontId="4" fillId="21" borderId="14" xfId="0" applyFont="1" applyFill="1" applyBorder="1" applyAlignment="1">
      <alignment horizontal="center" vertical="center"/>
    </xf>
    <xf numFmtId="0" fontId="5" fillId="22" borderId="14" xfId="0" applyFont="1" applyFill="1" applyBorder="1" applyAlignment="1">
      <alignment horizontal="center" vertical="center"/>
    </xf>
    <xf numFmtId="0" fontId="5" fillId="23" borderId="14" xfId="0" applyFont="1" applyFill="1" applyBorder="1" applyAlignment="1">
      <alignment horizontal="center" vertical="center"/>
    </xf>
    <xf numFmtId="9" fontId="9" fillId="21" borderId="14" xfId="0" applyNumberFormat="1" applyFont="1" applyFill="1" applyBorder="1" applyAlignment="1">
      <alignment horizontal="center" vertical="center"/>
    </xf>
    <xf numFmtId="0" fontId="3" fillId="14" borderId="14" xfId="0" applyFon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left" vertical="center" wrapText="1"/>
    </xf>
    <xf numFmtId="0" fontId="5" fillId="14" borderId="14" xfId="0" applyFon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center" vertical="center"/>
    </xf>
    <xf numFmtId="0" fontId="5" fillId="24" borderId="14" xfId="0" applyFont="1" applyFill="1" applyBorder="1" applyAlignment="1">
      <alignment horizontal="center" vertical="center"/>
    </xf>
    <xf numFmtId="9" fontId="9" fillId="8" borderId="14" xfId="0" applyNumberFormat="1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25" borderId="14" xfId="0" applyFont="1" applyFill="1" applyBorder="1" applyAlignment="1">
      <alignment horizontal="center" vertical="center"/>
    </xf>
    <xf numFmtId="0" fontId="5" fillId="26" borderId="14" xfId="0" applyFont="1" applyFill="1" applyBorder="1" applyAlignment="1">
      <alignment horizontal="center" vertical="center"/>
    </xf>
    <xf numFmtId="0" fontId="5" fillId="27" borderId="14" xfId="0" applyFont="1" applyFill="1" applyBorder="1" applyAlignment="1">
      <alignment horizontal="center" vertical="center"/>
    </xf>
    <xf numFmtId="0" fontId="3" fillId="11" borderId="14" xfId="0" applyFont="1" applyFill="1" applyBorder="1" applyAlignment="1">
      <alignment horizontal="center" vertical="center"/>
    </xf>
    <xf numFmtId="0" fontId="5" fillId="11" borderId="14" xfId="0" applyFont="1" applyFill="1" applyBorder="1" applyAlignment="1">
      <alignment horizontal="center" vertical="center"/>
    </xf>
    <xf numFmtId="0" fontId="5" fillId="28" borderId="14" xfId="0" applyFont="1" applyFill="1" applyBorder="1" applyAlignment="1">
      <alignment horizontal="center" vertical="center"/>
    </xf>
    <xf numFmtId="0" fontId="5" fillId="29" borderId="14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9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/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14" borderId="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8" fillId="17" borderId="8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left" vertical="center" wrapText="1"/>
    </xf>
    <xf numFmtId="0" fontId="5" fillId="6" borderId="16" xfId="0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  <xf numFmtId="0" fontId="4" fillId="13" borderId="17" xfId="0" applyFont="1" applyFill="1" applyBorder="1" applyAlignment="1">
      <alignment horizontal="left" vertical="center" wrapText="1"/>
    </xf>
    <xf numFmtId="0" fontId="5" fillId="6" borderId="17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4" fillId="5" borderId="21" xfId="0" applyFont="1" applyFill="1" applyBorder="1" applyAlignment="1">
      <alignment horizontal="left" vertical="center" wrapText="1"/>
    </xf>
    <xf numFmtId="0" fontId="5" fillId="6" borderId="21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0" fontId="3" fillId="4" borderId="2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4" fillId="13" borderId="28" xfId="0" applyFont="1" applyFill="1" applyBorder="1" applyAlignment="1">
      <alignment horizontal="left" vertical="center" wrapText="1"/>
    </xf>
    <xf numFmtId="0" fontId="5" fillId="6" borderId="28" xfId="0" applyFont="1" applyFill="1" applyBorder="1" applyAlignment="1">
      <alignment horizontal="center" vertical="center"/>
    </xf>
    <xf numFmtId="0" fontId="5" fillId="7" borderId="28" xfId="0" applyFont="1" applyFill="1" applyBorder="1" applyAlignment="1">
      <alignment horizontal="center" vertical="center"/>
    </xf>
    <xf numFmtId="0" fontId="2" fillId="11" borderId="29" xfId="0" applyFont="1" applyFill="1" applyBorder="1" applyAlignment="1">
      <alignment horizontal="center" vertical="center"/>
    </xf>
    <xf numFmtId="0" fontId="3" fillId="12" borderId="30" xfId="0" applyFont="1" applyFill="1" applyBorder="1" applyAlignment="1">
      <alignment horizontal="center" vertical="center"/>
    </xf>
    <xf numFmtId="0" fontId="3" fillId="12" borderId="31" xfId="0" applyFont="1" applyFill="1" applyBorder="1" applyAlignment="1">
      <alignment horizontal="center" vertical="center"/>
    </xf>
    <xf numFmtId="0" fontId="3" fillId="12" borderId="32" xfId="0" applyFont="1" applyFill="1" applyBorder="1" applyAlignment="1">
      <alignment horizontal="center" vertical="center"/>
    </xf>
    <xf numFmtId="0" fontId="4" fillId="16" borderId="33" xfId="0" applyFont="1" applyFill="1" applyBorder="1" applyAlignment="1">
      <alignment horizontal="left" vertical="center" wrapText="1"/>
    </xf>
    <xf numFmtId="0" fontId="5" fillId="6" borderId="33" xfId="0" applyFont="1" applyFill="1" applyBorder="1" applyAlignment="1">
      <alignment horizontal="center" vertical="center"/>
    </xf>
    <xf numFmtId="0" fontId="5" fillId="7" borderId="33" xfId="0" applyFont="1" applyFill="1" applyBorder="1" applyAlignment="1">
      <alignment horizontal="center" vertical="center"/>
    </xf>
    <xf numFmtId="0" fontId="2" fillId="14" borderId="34" xfId="0" applyFont="1" applyFill="1" applyBorder="1" applyAlignment="1">
      <alignment horizontal="center" vertical="center"/>
    </xf>
    <xf numFmtId="0" fontId="3" fillId="15" borderId="35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7" xfId="0" applyFont="1" applyFill="1" applyBorder="1" applyAlignment="1">
      <alignment horizontal="center" vertical="center"/>
    </xf>
    <xf numFmtId="0" fontId="4" fillId="19" borderId="38" xfId="0" applyFont="1" applyFill="1" applyBorder="1" applyAlignment="1">
      <alignment horizontal="left" vertical="center" wrapText="1"/>
    </xf>
    <xf numFmtId="0" fontId="5" fillId="6" borderId="38" xfId="0" applyFont="1" applyFill="1" applyBorder="1" applyAlignment="1">
      <alignment horizontal="center" vertical="center"/>
    </xf>
    <xf numFmtId="0" fontId="5" fillId="7" borderId="38" xfId="0" applyFont="1" applyFill="1" applyBorder="1" applyAlignment="1">
      <alignment horizontal="center" vertical="center"/>
    </xf>
    <xf numFmtId="0" fontId="2" fillId="17" borderId="39" xfId="0" applyFont="1" applyFill="1" applyBorder="1" applyAlignment="1">
      <alignment horizontal="center" vertical="center"/>
    </xf>
    <xf numFmtId="0" fontId="3" fillId="18" borderId="40" xfId="0" applyFont="1" applyFill="1" applyBorder="1" applyAlignment="1">
      <alignment horizontal="center" vertical="center"/>
    </xf>
    <xf numFmtId="0" fontId="3" fillId="18" borderId="41" xfId="0" applyFont="1" applyFill="1" applyBorder="1" applyAlignment="1">
      <alignment horizontal="center" vertical="center"/>
    </xf>
    <xf numFmtId="0" fontId="3" fillId="18" borderId="4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4"/>
  <sheetViews>
    <sheetView showGridLines="0" tabSelected="1" zoomScale="120" zoomScaleNormal="120" workbookViewId="0">
      <pane xSplit="1" ySplit="3" topLeftCell="B4" activePane="bottomRight" state="frozen"/>
      <selection pane="topRight"/>
      <selection pane="bottomLeft"/>
      <selection pane="bottomRight" activeCell="O20" sqref="O20"/>
    </sheetView>
  </sheetViews>
  <sheetFormatPr baseColWidth="10" defaultColWidth="9.140625" defaultRowHeight="15" x14ac:dyDescent="0.25"/>
  <cols>
    <col min="1" max="2" width="3" customWidth="1"/>
    <col min="3" max="3" width="48.42578125" bestFit="1" customWidth="1"/>
    <col min="4" max="4" width="7.5703125" bestFit="1" customWidth="1"/>
    <col min="5" max="5" width="8.28515625" bestFit="1" customWidth="1"/>
    <col min="6" max="7" width="3" customWidth="1"/>
    <col min="8" max="8" width="48.42578125" bestFit="1" customWidth="1"/>
    <col min="9" max="9" width="7.5703125" bestFit="1" customWidth="1"/>
    <col min="10" max="10" width="8.28515625" bestFit="1" customWidth="1"/>
  </cols>
  <sheetData>
    <row r="1" spans="2:10" ht="12" customHeight="1" x14ac:dyDescent="0.25"/>
    <row r="2" spans="2:10" ht="32.1" customHeight="1" x14ac:dyDescent="0.4">
      <c r="B2" s="107" t="s">
        <v>112</v>
      </c>
      <c r="C2" s="108"/>
      <c r="D2" s="108"/>
      <c r="E2" s="108"/>
      <c r="F2" s="108"/>
      <c r="G2" s="108"/>
      <c r="H2" s="108"/>
      <c r="I2" s="108"/>
      <c r="J2" s="108"/>
    </row>
    <row r="3" spans="2:10" ht="12" customHeight="1" x14ac:dyDescent="0.25">
      <c r="B3" s="61" t="s">
        <v>0</v>
      </c>
      <c r="C3" s="59"/>
      <c r="D3" s="59"/>
      <c r="E3" s="59"/>
      <c r="F3" s="59"/>
      <c r="G3" s="59"/>
      <c r="H3" s="59"/>
      <c r="I3" s="59"/>
      <c r="J3" s="59"/>
    </row>
    <row r="4" spans="2:10" ht="24" customHeight="1" thickBot="1" x14ac:dyDescent="0.3">
      <c r="B4" s="80" t="s">
        <v>1</v>
      </c>
      <c r="C4" s="81"/>
      <c r="D4" s="81"/>
      <c r="E4" s="82"/>
      <c r="G4" s="89" t="s">
        <v>2</v>
      </c>
      <c r="H4" s="81"/>
      <c r="I4" s="81"/>
      <c r="J4" s="82"/>
    </row>
    <row r="5" spans="2:10" ht="18" customHeight="1" x14ac:dyDescent="0.25">
      <c r="B5" s="83"/>
      <c r="C5" s="84" t="s">
        <v>3</v>
      </c>
      <c r="D5" s="84" t="s">
        <v>4</v>
      </c>
      <c r="E5" s="85" t="s">
        <v>5</v>
      </c>
      <c r="G5" s="90"/>
      <c r="H5" s="91" t="s">
        <v>3</v>
      </c>
      <c r="I5" s="91" t="s">
        <v>4</v>
      </c>
      <c r="J5" s="92" t="s">
        <v>5</v>
      </c>
    </row>
    <row r="6" spans="2:10" ht="18" customHeight="1" x14ac:dyDescent="0.25">
      <c r="C6" s="77" t="s">
        <v>6</v>
      </c>
      <c r="D6" s="78" t="s">
        <v>7</v>
      </c>
      <c r="E6" s="79" t="s">
        <v>8</v>
      </c>
      <c r="H6" s="86" t="s">
        <v>9</v>
      </c>
      <c r="I6" s="87" t="s">
        <v>7</v>
      </c>
      <c r="J6" s="88" t="s">
        <v>8</v>
      </c>
    </row>
    <row r="7" spans="2:10" ht="18" customHeight="1" x14ac:dyDescent="0.25">
      <c r="C7" s="7" t="s">
        <v>10</v>
      </c>
      <c r="D7" s="8" t="s">
        <v>11</v>
      </c>
      <c r="E7" s="3" t="s">
        <v>12</v>
      </c>
      <c r="H7" s="9" t="s">
        <v>13</v>
      </c>
      <c r="I7" s="5" t="s">
        <v>7</v>
      </c>
      <c r="J7" s="6" t="s">
        <v>12</v>
      </c>
    </row>
    <row r="8" spans="2:10" ht="18" customHeight="1" x14ac:dyDescent="0.25">
      <c r="C8" s="1" t="s">
        <v>14</v>
      </c>
      <c r="D8" s="2" t="s">
        <v>7</v>
      </c>
      <c r="E8" s="3" t="s">
        <v>8</v>
      </c>
      <c r="H8" s="4" t="s">
        <v>15</v>
      </c>
      <c r="I8" s="5" t="s">
        <v>7</v>
      </c>
      <c r="J8" s="6" t="s">
        <v>8</v>
      </c>
    </row>
    <row r="9" spans="2:10" ht="18" customHeight="1" x14ac:dyDescent="0.25">
      <c r="C9" s="7" t="s">
        <v>16</v>
      </c>
      <c r="D9" s="8" t="s">
        <v>11</v>
      </c>
      <c r="E9" s="3" t="s">
        <v>12</v>
      </c>
      <c r="H9" s="9" t="s">
        <v>17</v>
      </c>
      <c r="I9" s="10" t="s">
        <v>11</v>
      </c>
      <c r="J9" s="6" t="s">
        <v>12</v>
      </c>
    </row>
    <row r="10" spans="2:10" ht="18" customHeight="1" x14ac:dyDescent="0.25">
      <c r="C10" s="1" t="s">
        <v>18</v>
      </c>
      <c r="D10" s="2" t="s">
        <v>7</v>
      </c>
      <c r="E10" s="3" t="s">
        <v>8</v>
      </c>
      <c r="H10" s="4" t="s">
        <v>19</v>
      </c>
      <c r="I10" s="10" t="s">
        <v>11</v>
      </c>
      <c r="J10" s="6" t="s">
        <v>20</v>
      </c>
    </row>
    <row r="11" spans="2:10" ht="18" customHeight="1" x14ac:dyDescent="0.25">
      <c r="C11" s="7" t="s">
        <v>21</v>
      </c>
      <c r="D11" s="11" t="s">
        <v>22</v>
      </c>
      <c r="E11" s="3" t="s">
        <v>20</v>
      </c>
      <c r="H11" s="9" t="s">
        <v>23</v>
      </c>
      <c r="I11" s="12" t="s">
        <v>22</v>
      </c>
      <c r="J11" s="6" t="s">
        <v>20</v>
      </c>
    </row>
    <row r="12" spans="2:10" ht="18" customHeight="1" x14ac:dyDescent="0.25">
      <c r="C12" s="68" t="s">
        <v>24</v>
      </c>
      <c r="D12" s="69" t="s">
        <v>7</v>
      </c>
      <c r="E12" s="70" t="s">
        <v>12</v>
      </c>
      <c r="H12" s="71" t="s">
        <v>25</v>
      </c>
      <c r="I12" s="72" t="s">
        <v>7</v>
      </c>
      <c r="J12" s="73" t="s">
        <v>8</v>
      </c>
    </row>
    <row r="13" spans="2:10" ht="9.9499999999999993" customHeight="1" x14ac:dyDescent="0.25">
      <c r="B13" s="74"/>
      <c r="C13" s="75"/>
      <c r="D13" s="75"/>
      <c r="E13" s="75"/>
      <c r="F13" s="75"/>
      <c r="G13" s="75"/>
      <c r="H13" s="75"/>
      <c r="I13" s="75"/>
      <c r="J13" s="76"/>
    </row>
    <row r="14" spans="2:10" ht="24" customHeight="1" thickBot="1" x14ac:dyDescent="0.3">
      <c r="B14" s="96" t="s">
        <v>26</v>
      </c>
      <c r="C14" s="81"/>
      <c r="D14" s="81"/>
      <c r="E14" s="82"/>
      <c r="G14" s="103" t="s">
        <v>27</v>
      </c>
      <c r="H14" s="81"/>
      <c r="I14" s="81"/>
      <c r="J14" s="82"/>
    </row>
    <row r="15" spans="2:10" ht="18" customHeight="1" x14ac:dyDescent="0.25">
      <c r="B15" s="97"/>
      <c r="C15" s="98" t="s">
        <v>3</v>
      </c>
      <c r="D15" s="98" t="s">
        <v>4</v>
      </c>
      <c r="E15" s="99" t="s">
        <v>5</v>
      </c>
      <c r="G15" s="104"/>
      <c r="H15" s="105" t="s">
        <v>3</v>
      </c>
      <c r="I15" s="105" t="s">
        <v>4</v>
      </c>
      <c r="J15" s="106" t="s">
        <v>5</v>
      </c>
    </row>
    <row r="16" spans="2:10" ht="18" customHeight="1" x14ac:dyDescent="0.25">
      <c r="C16" s="93" t="s">
        <v>28</v>
      </c>
      <c r="D16" s="94" t="s">
        <v>7</v>
      </c>
      <c r="E16" s="95" t="s">
        <v>8</v>
      </c>
      <c r="H16" s="100" t="s">
        <v>29</v>
      </c>
      <c r="I16" s="101" t="s">
        <v>7</v>
      </c>
      <c r="J16" s="102" t="s">
        <v>8</v>
      </c>
    </row>
    <row r="17" spans="2:10" ht="18" customHeight="1" x14ac:dyDescent="0.25">
      <c r="C17" s="20" t="s">
        <v>30</v>
      </c>
      <c r="D17" s="15" t="s">
        <v>7</v>
      </c>
      <c r="E17" s="16" t="s">
        <v>12</v>
      </c>
      <c r="H17" s="21" t="s">
        <v>31</v>
      </c>
      <c r="I17" s="18" t="s">
        <v>7</v>
      </c>
      <c r="J17" s="19" t="s">
        <v>8</v>
      </c>
    </row>
    <row r="18" spans="2:10" ht="18" customHeight="1" x14ac:dyDescent="0.25">
      <c r="C18" s="14" t="s">
        <v>32</v>
      </c>
      <c r="D18" s="22" t="s">
        <v>11</v>
      </c>
      <c r="E18" s="16" t="s">
        <v>12</v>
      </c>
      <c r="H18" s="17" t="s">
        <v>33</v>
      </c>
      <c r="I18" s="23" t="s">
        <v>11</v>
      </c>
      <c r="J18" s="19" t="s">
        <v>12</v>
      </c>
    </row>
    <row r="19" spans="2:10" ht="18" customHeight="1" x14ac:dyDescent="0.25">
      <c r="C19" s="20" t="s">
        <v>34</v>
      </c>
      <c r="D19" s="15" t="s">
        <v>7</v>
      </c>
      <c r="E19" s="16" t="s">
        <v>8</v>
      </c>
      <c r="H19" s="21" t="s">
        <v>35</v>
      </c>
      <c r="I19" s="18" t="s">
        <v>7</v>
      </c>
      <c r="J19" s="19" t="s">
        <v>12</v>
      </c>
    </row>
    <row r="20" spans="2:10" ht="18" customHeight="1" x14ac:dyDescent="0.25">
      <c r="C20" s="14" t="s">
        <v>36</v>
      </c>
      <c r="D20" s="22" t="s">
        <v>11</v>
      </c>
      <c r="E20" s="16" t="s">
        <v>20</v>
      </c>
      <c r="H20" s="17" t="s">
        <v>37</v>
      </c>
      <c r="I20" s="23" t="s">
        <v>11</v>
      </c>
      <c r="J20" s="19" t="s">
        <v>20</v>
      </c>
    </row>
    <row r="21" spans="2:10" ht="18" customHeight="1" x14ac:dyDescent="0.25">
      <c r="C21" s="20" t="s">
        <v>38</v>
      </c>
      <c r="D21" s="22" t="s">
        <v>11</v>
      </c>
      <c r="E21" s="16" t="s">
        <v>12</v>
      </c>
      <c r="H21" s="21" t="s">
        <v>39</v>
      </c>
      <c r="I21" s="18" t="s">
        <v>7</v>
      </c>
      <c r="J21" s="19" t="s">
        <v>8</v>
      </c>
    </row>
    <row r="22" spans="2:10" ht="18" customHeight="1" x14ac:dyDescent="0.25">
      <c r="C22" s="14" t="s">
        <v>40</v>
      </c>
      <c r="D22" s="15" t="s">
        <v>7</v>
      </c>
      <c r="E22" s="16" t="s">
        <v>8</v>
      </c>
      <c r="H22" s="17" t="s">
        <v>41</v>
      </c>
      <c r="I22" s="18" t="s">
        <v>7</v>
      </c>
      <c r="J22" s="19" t="s">
        <v>12</v>
      </c>
    </row>
    <row r="23" spans="2:10" ht="9.9499999999999993" customHeight="1" x14ac:dyDescent="0.25">
      <c r="B23" s="13"/>
      <c r="C23" s="13"/>
      <c r="D23" s="13"/>
      <c r="E23" s="13"/>
      <c r="F23" s="13"/>
      <c r="G23" s="13"/>
      <c r="H23" s="13"/>
      <c r="I23" s="13"/>
      <c r="J23" s="13"/>
    </row>
    <row r="24" spans="2:10" x14ac:dyDescent="0.25">
      <c r="B24" s="60" t="s">
        <v>42</v>
      </c>
      <c r="C24" s="59"/>
      <c r="D24" s="59"/>
      <c r="E24" s="59"/>
      <c r="F24" s="59"/>
      <c r="G24" s="59"/>
      <c r="H24" s="59"/>
      <c r="I24" s="59"/>
      <c r="J24" s="59"/>
    </row>
  </sheetData>
  <mergeCells count="7">
    <mergeCell ref="B4:E4"/>
    <mergeCell ref="G4:J4"/>
    <mergeCell ref="G14:J14"/>
    <mergeCell ref="B24:J24"/>
    <mergeCell ref="B2:J2"/>
    <mergeCell ref="B3:J3"/>
    <mergeCell ref="B14:E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showGridLines="0" zoomScale="130" zoomScaleNormal="130" workbookViewId="0">
      <selection activeCell="L14" sqref="L14"/>
    </sheetView>
  </sheetViews>
  <sheetFormatPr baseColWidth="10" defaultColWidth="9.140625" defaultRowHeight="15" x14ac:dyDescent="0.25"/>
  <cols>
    <col min="1" max="1" width="3" customWidth="1"/>
    <col min="2" max="2" width="28" customWidth="1"/>
    <col min="3" max="3" width="3" customWidth="1"/>
    <col min="4" max="4" width="28" customWidth="1"/>
    <col min="5" max="5" width="3" customWidth="1"/>
  </cols>
  <sheetData>
    <row r="1" spans="1:5" ht="19.5" x14ac:dyDescent="0.25">
      <c r="A1" s="66" t="s">
        <v>43</v>
      </c>
      <c r="B1" s="59"/>
      <c r="C1" s="59"/>
      <c r="D1" s="59"/>
      <c r="E1" s="59"/>
    </row>
    <row r="2" spans="1:5" x14ac:dyDescent="0.25">
      <c r="A2" s="61" t="s">
        <v>44</v>
      </c>
      <c r="B2" s="59"/>
      <c r="C2" s="59"/>
      <c r="D2" s="59"/>
      <c r="E2" s="59"/>
    </row>
    <row r="4" spans="1:5" x14ac:dyDescent="0.25">
      <c r="B4" s="63" t="s">
        <v>45</v>
      </c>
      <c r="D4" s="62" t="s">
        <v>46</v>
      </c>
    </row>
    <row r="5" spans="1:5" ht="48" x14ac:dyDescent="0.25">
      <c r="B5" s="24" t="s">
        <v>47</v>
      </c>
      <c r="D5" s="25" t="s">
        <v>48</v>
      </c>
    </row>
    <row r="6" spans="1:5" ht="36" x14ac:dyDescent="0.25">
      <c r="B6" s="26" t="s">
        <v>49</v>
      </c>
      <c r="D6" s="27" t="s">
        <v>50</v>
      </c>
    </row>
    <row r="7" spans="1:5" ht="48" x14ac:dyDescent="0.25">
      <c r="B7" s="24" t="s">
        <v>51</v>
      </c>
      <c r="D7" s="25" t="s">
        <v>52</v>
      </c>
    </row>
    <row r="12" spans="1:5" x14ac:dyDescent="0.25">
      <c r="B12" s="65" t="s">
        <v>53</v>
      </c>
      <c r="D12" s="64" t="s">
        <v>54</v>
      </c>
    </row>
    <row r="13" spans="1:5" ht="36" x14ac:dyDescent="0.25">
      <c r="B13" s="28" t="s">
        <v>55</v>
      </c>
      <c r="D13" s="29" t="s">
        <v>56</v>
      </c>
    </row>
    <row r="14" spans="1:5" ht="36" x14ac:dyDescent="0.25">
      <c r="B14" s="30" t="s">
        <v>57</v>
      </c>
      <c r="D14" s="31" t="s">
        <v>58</v>
      </c>
    </row>
    <row r="15" spans="1:5" ht="48" x14ac:dyDescent="0.25">
      <c r="B15" s="28" t="s">
        <v>59</v>
      </c>
      <c r="D15" s="29" t="s">
        <v>60</v>
      </c>
    </row>
  </sheetData>
  <mergeCells count="6">
    <mergeCell ref="A1:E1"/>
    <mergeCell ref="D4"/>
    <mergeCell ref="B4"/>
    <mergeCell ref="D12"/>
    <mergeCell ref="B12"/>
    <mergeCell ref="A2:E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I26" sqref="I26"/>
    </sheetView>
  </sheetViews>
  <sheetFormatPr baseColWidth="10" defaultColWidth="9.140625" defaultRowHeight="15" x14ac:dyDescent="0.25"/>
  <cols>
    <col min="1" max="1" width="3" customWidth="1"/>
    <col min="2" max="2" width="6" customWidth="1"/>
    <col min="3" max="3" width="32" customWidth="1"/>
    <col min="4" max="4" width="14" customWidth="1"/>
    <col min="5" max="6" width="12" customWidth="1"/>
    <col min="7" max="7" width="14" customWidth="1"/>
    <col min="8" max="8" width="12" customWidth="1"/>
    <col min="9" max="9" width="16" customWidth="1"/>
    <col min="10" max="10" width="3" customWidth="1"/>
  </cols>
  <sheetData>
    <row r="1" spans="1:10" ht="19.5" x14ac:dyDescent="0.25">
      <c r="A1" s="66" t="s">
        <v>61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25">
      <c r="A2" s="61" t="s">
        <v>62</v>
      </c>
      <c r="B2" s="59"/>
      <c r="C2" s="59"/>
      <c r="D2" s="59"/>
      <c r="E2" s="59"/>
      <c r="F2" s="59"/>
      <c r="G2" s="59"/>
      <c r="H2" s="59"/>
      <c r="I2" s="59"/>
      <c r="J2" s="59"/>
    </row>
    <row r="3" spans="1:10" x14ac:dyDescent="0.25">
      <c r="B3" s="32" t="s">
        <v>63</v>
      </c>
      <c r="C3" s="32" t="s">
        <v>64</v>
      </c>
      <c r="D3" s="32" t="s">
        <v>65</v>
      </c>
      <c r="E3" s="32" t="s">
        <v>66</v>
      </c>
      <c r="F3" s="32" t="s">
        <v>67</v>
      </c>
      <c r="G3" s="32" t="s">
        <v>68</v>
      </c>
      <c r="H3" s="32" t="s">
        <v>69</v>
      </c>
      <c r="I3" s="32" t="s">
        <v>70</v>
      </c>
    </row>
    <row r="4" spans="1:10" ht="24" x14ac:dyDescent="0.25">
      <c r="B4" s="33">
        <v>1</v>
      </c>
      <c r="C4" s="34" t="s">
        <v>71</v>
      </c>
      <c r="D4" s="35" t="s">
        <v>72</v>
      </c>
      <c r="E4" s="36" t="s">
        <v>73</v>
      </c>
      <c r="F4" s="36" t="s">
        <v>74</v>
      </c>
      <c r="G4" s="37" t="s">
        <v>75</v>
      </c>
      <c r="H4" s="38" t="s">
        <v>76</v>
      </c>
      <c r="I4" s="39">
        <v>0.35</v>
      </c>
    </row>
    <row r="5" spans="1:10" ht="24" x14ac:dyDescent="0.25">
      <c r="B5" s="40">
        <v>2</v>
      </c>
      <c r="C5" s="41" t="s">
        <v>77</v>
      </c>
      <c r="D5" s="42" t="s">
        <v>78</v>
      </c>
      <c r="E5" s="43" t="s">
        <v>79</v>
      </c>
      <c r="F5" s="43" t="s">
        <v>80</v>
      </c>
      <c r="G5" s="44" t="s">
        <v>8</v>
      </c>
      <c r="H5" s="38" t="s">
        <v>76</v>
      </c>
      <c r="I5" s="45">
        <v>0.6</v>
      </c>
    </row>
    <row r="6" spans="1:10" ht="24" x14ac:dyDescent="0.25">
      <c r="B6" s="46">
        <v>3</v>
      </c>
      <c r="C6" s="34" t="s">
        <v>81</v>
      </c>
      <c r="D6" s="47" t="s">
        <v>82</v>
      </c>
      <c r="E6" s="36" t="s">
        <v>83</v>
      </c>
      <c r="F6" s="36" t="s">
        <v>84</v>
      </c>
      <c r="G6" s="37" t="s">
        <v>75</v>
      </c>
      <c r="H6" s="48" t="s">
        <v>85</v>
      </c>
      <c r="I6" s="39">
        <v>0.1</v>
      </c>
    </row>
    <row r="7" spans="1:10" ht="24" x14ac:dyDescent="0.25">
      <c r="B7" s="33">
        <v>4</v>
      </c>
      <c r="C7" s="41" t="s">
        <v>86</v>
      </c>
      <c r="D7" s="35" t="s">
        <v>72</v>
      </c>
      <c r="E7" s="43" t="s">
        <v>87</v>
      </c>
      <c r="F7" s="43" t="s">
        <v>88</v>
      </c>
      <c r="G7" s="49" t="s">
        <v>12</v>
      </c>
      <c r="H7" s="48" t="s">
        <v>85</v>
      </c>
      <c r="I7" s="45">
        <v>0.05</v>
      </c>
    </row>
    <row r="8" spans="1:10" ht="24" x14ac:dyDescent="0.25">
      <c r="B8" s="46">
        <v>5</v>
      </c>
      <c r="C8" s="34" t="s">
        <v>89</v>
      </c>
      <c r="D8" s="47" t="s">
        <v>82</v>
      </c>
      <c r="E8" s="36" t="s">
        <v>90</v>
      </c>
      <c r="F8" s="36" t="s">
        <v>80</v>
      </c>
      <c r="G8" s="44" t="s">
        <v>8</v>
      </c>
      <c r="H8" s="50" t="s">
        <v>91</v>
      </c>
      <c r="I8" s="39">
        <v>0.45</v>
      </c>
    </row>
    <row r="9" spans="1:10" ht="24" x14ac:dyDescent="0.25">
      <c r="B9" s="51">
        <v>6</v>
      </c>
      <c r="C9" s="41" t="s">
        <v>92</v>
      </c>
      <c r="D9" s="52" t="s">
        <v>93</v>
      </c>
      <c r="E9" s="43" t="s">
        <v>94</v>
      </c>
      <c r="F9" s="43" t="s">
        <v>95</v>
      </c>
      <c r="G9" s="49" t="s">
        <v>12</v>
      </c>
      <c r="H9" s="53" t="s">
        <v>96</v>
      </c>
      <c r="I9" s="45">
        <v>0.15</v>
      </c>
    </row>
    <row r="10" spans="1:10" ht="24" x14ac:dyDescent="0.25">
      <c r="B10" s="51">
        <v>7</v>
      </c>
      <c r="C10" s="34" t="s">
        <v>97</v>
      </c>
      <c r="D10" s="52" t="s">
        <v>93</v>
      </c>
      <c r="E10" s="36" t="s">
        <v>98</v>
      </c>
      <c r="F10" s="36" t="s">
        <v>74</v>
      </c>
      <c r="G10" s="44" t="s">
        <v>8</v>
      </c>
      <c r="H10" s="38" t="s">
        <v>76</v>
      </c>
      <c r="I10" s="39">
        <v>0.4</v>
      </c>
    </row>
    <row r="11" spans="1:10" ht="24" x14ac:dyDescent="0.25">
      <c r="B11" s="46">
        <v>8</v>
      </c>
      <c r="C11" s="41" t="s">
        <v>99</v>
      </c>
      <c r="D11" s="47" t="s">
        <v>82</v>
      </c>
      <c r="E11" s="43" t="s">
        <v>100</v>
      </c>
      <c r="F11" s="43" t="s">
        <v>101</v>
      </c>
      <c r="G11" s="37" t="s">
        <v>75</v>
      </c>
      <c r="H11" s="54" t="s">
        <v>102</v>
      </c>
      <c r="I11" s="45">
        <v>0.7</v>
      </c>
    </row>
    <row r="12" spans="1:10" ht="24" x14ac:dyDescent="0.25">
      <c r="B12" s="51">
        <v>9</v>
      </c>
      <c r="C12" s="34" t="s">
        <v>103</v>
      </c>
      <c r="D12" s="52" t="s">
        <v>93</v>
      </c>
      <c r="E12" s="36" t="s">
        <v>104</v>
      </c>
      <c r="F12" s="36" t="s">
        <v>105</v>
      </c>
      <c r="G12" s="49" t="s">
        <v>12</v>
      </c>
      <c r="H12" s="48" t="s">
        <v>85</v>
      </c>
      <c r="I12" s="39">
        <v>0</v>
      </c>
    </row>
    <row r="13" spans="1:10" ht="24" x14ac:dyDescent="0.25">
      <c r="B13" s="33">
        <v>10</v>
      </c>
      <c r="C13" s="41" t="s">
        <v>106</v>
      </c>
      <c r="D13" s="35" t="s">
        <v>72</v>
      </c>
      <c r="E13" s="43" t="s">
        <v>107</v>
      </c>
      <c r="F13" s="43" t="s">
        <v>95</v>
      </c>
      <c r="G13" s="44" t="s">
        <v>8</v>
      </c>
      <c r="H13" s="38" t="s">
        <v>76</v>
      </c>
      <c r="I13" s="45">
        <v>0.25</v>
      </c>
    </row>
    <row r="16" spans="1:10" x14ac:dyDescent="0.25">
      <c r="B16" s="67" t="s">
        <v>108</v>
      </c>
      <c r="C16" s="59"/>
      <c r="D16" s="59"/>
      <c r="E16" s="59"/>
    </row>
    <row r="17" spans="2:3" x14ac:dyDescent="0.25">
      <c r="B17" s="55" t="s">
        <v>109</v>
      </c>
      <c r="C17" s="56">
        <f>COUNTA(C4:C13)</f>
        <v>10</v>
      </c>
    </row>
    <row r="18" spans="2:3" x14ac:dyDescent="0.25">
      <c r="B18" s="55" t="s">
        <v>110</v>
      </c>
      <c r="C18" s="57">
        <f>AVERAGE(I4:I13)</f>
        <v>0.30499999999999999</v>
      </c>
    </row>
    <row r="19" spans="2:3" x14ac:dyDescent="0.25">
      <c r="B19" s="55" t="s">
        <v>111</v>
      </c>
      <c r="C19" s="58">
        <f>COUNTIF(G4:G13,"Crítica")</f>
        <v>3</v>
      </c>
    </row>
  </sheetData>
  <mergeCells count="3">
    <mergeCell ref="B16:E16"/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Análisis DAFO</vt:lpstr>
      <vt:lpstr>Estrategias DAFO</vt:lpstr>
      <vt:lpstr>Priorización y Seguimiento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2026-03-10T07:51:47Z</dcterms:created>
  <dcterms:modified xsi:type="dcterms:W3CDTF">2026-03-10T08:22:49Z</dcterms:modified>
</cp:coreProperties>
</file>