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tinerarios de viajes\"/>
    </mc:Choice>
  </mc:AlternateContent>
  <xr:revisionPtr revIDLastSave="0" documentId="13_ncr:1_{1E8B72A4-B525-45D8-8D71-02A24B6CEA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inerario" sheetId="1" r:id="rId1"/>
  </sheets>
  <definedNames>
    <definedName name="_xlnm.Print_Area" localSheetId="0">Itinerario!$A$1:$H$29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C27" i="1"/>
  <c r="E21" i="1"/>
  <c r="C8" i="1" s="1"/>
  <c r="G8" i="1"/>
  <c r="G7" i="1"/>
</calcChain>
</file>

<file path=xl/sharedStrings.xml><?xml version="1.0" encoding="utf-8"?>
<sst xmlns="http://schemas.openxmlformats.org/spreadsheetml/2006/main" count="86" uniqueCount="64">
  <si>
    <t>EJEMPLOS DE ITINERARIOS DE VIAJES · RUTA ENOLÓGICA Y TERMAL</t>
  </si>
  <si>
    <t>PLAN GENERAL</t>
  </si>
  <si>
    <t>Tipo de viaje</t>
  </si>
  <si>
    <t>Escapada enológica y termal</t>
  </si>
  <si>
    <t>Ciudad base</t>
  </si>
  <si>
    <t>Logroño</t>
  </si>
  <si>
    <t>Origen</t>
  </si>
  <si>
    <t>Zaragoza</t>
  </si>
  <si>
    <t>Salida</t>
  </si>
  <si>
    <t>Transporte</t>
  </si>
  <si>
    <t>Coche de alquiler</t>
  </si>
  <si>
    <t>Regreso</t>
  </si>
  <si>
    <t>Acompañantes</t>
  </si>
  <si>
    <t>2 personas</t>
  </si>
  <si>
    <t>Duración</t>
  </si>
  <si>
    <t>Presupuesto previsto</t>
  </si>
  <si>
    <t>Checklist listo</t>
  </si>
  <si>
    <t>ALOJAMIENTO Y RESERVAS</t>
  </si>
  <si>
    <t>Alojamiento</t>
  </si>
  <si>
    <t>Posada del Viñedo</t>
  </si>
  <si>
    <t>Código</t>
  </si>
  <si>
    <t>RV-28471</t>
  </si>
  <si>
    <t>Entrada</t>
  </si>
  <si>
    <t>Zona</t>
  </si>
  <si>
    <t>Laguardia</t>
  </si>
  <si>
    <t>Teléfono</t>
  </si>
  <si>
    <t>941 555 204</t>
  </si>
  <si>
    <t>Incluye</t>
  </si>
  <si>
    <t>Desayuno y acceso al spa</t>
  </si>
  <si>
    <t>Observación</t>
  </si>
  <si>
    <t>Llegar antes de las 19:00</t>
  </si>
  <si>
    <t>AGENDA DEL VIAJE</t>
  </si>
  <si>
    <t>Día</t>
  </si>
  <si>
    <t>Fecha</t>
  </si>
  <si>
    <t>Plan</t>
  </si>
  <si>
    <t>Lugar</t>
  </si>
  <si>
    <t>Gasto previsto</t>
  </si>
  <si>
    <t>Hora clave</t>
  </si>
  <si>
    <t>Reserva</t>
  </si>
  <si>
    <t>Estado</t>
  </si>
  <si>
    <t>Llegada, paseo histórico y tapeo</t>
  </si>
  <si>
    <t>No</t>
  </si>
  <si>
    <t>Pendiente</t>
  </si>
  <si>
    <t>Bodega con cata guiada</t>
  </si>
  <si>
    <t>Haro</t>
  </si>
  <si>
    <t>Sí</t>
  </si>
  <si>
    <t>Reservado</t>
  </si>
  <si>
    <t>Circuito termal y comida relajada</t>
  </si>
  <si>
    <t>Arnedillo</t>
  </si>
  <si>
    <t>Confirmado</t>
  </si>
  <si>
    <t>Mercado local y regreso</t>
  </si>
  <si>
    <t>TOTAL</t>
  </si>
  <si>
    <t>IMPRESCINDIBLES</t>
  </si>
  <si>
    <t>Artículo</t>
  </si>
  <si>
    <t>DNI</t>
  </si>
  <si>
    <t>Carnet de conducir</t>
  </si>
  <si>
    <t>Bañador</t>
  </si>
  <si>
    <t>Cargador móvil</t>
  </si>
  <si>
    <t>Reserva del hotel</t>
  </si>
  <si>
    <t>Ropa cómoda</t>
  </si>
  <si>
    <t>Botella reutilizable</t>
  </si>
  <si>
    <t>Chaqueta ligera</t>
  </si>
  <si>
    <t>Preparado</t>
  </si>
  <si>
    <t>Ejemplo editable: cambia fechas, presupuesto, estados y artículos sin tocar la estructura.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</si>
</sst>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5" formatCode="0\ &quot;días&quot;"/>
    <numFmt numFmtId="166" formatCode="\€\ #,##0.00"/>
    <numFmt numFmtId="167" formatCode="dd/mm/yyyy\ hh:mm"/>
    <numFmt numFmtId="168" formatCode="dd/mm"/>
    <numFmt numFmtId="169" formatCode="hh:mm"/>
  </numFmts>
  <fonts count="8" x14ac:knownFonts="1">
    <font>
      <sz val="11"/>
      <color theme="1"/>
      <name val="Calibri"/>
      <family val="2"/>
      <scheme val="minor"/>
    </font>
    <font>
      <sz val="10"/>
      <color rgb="FF222222"/>
      <name val="Arial"/>
    </font>
    <font>
      <b/>
      <sz val="16"/>
      <color rgb="FF222222"/>
      <name val="Arial"/>
    </font>
    <font>
      <b/>
      <sz val="11"/>
      <color rgb="FFFFFFFF"/>
      <name val="Arial"/>
    </font>
    <font>
      <b/>
      <sz val="10"/>
      <color rgb="FF222222"/>
      <name val="Arial"/>
    </font>
    <font>
      <sz val="10"/>
      <color rgb="FF0000FF"/>
      <name val="Arial"/>
    </font>
    <font>
      <b/>
      <sz val="10"/>
      <color rgb="FFFFFFFF"/>
      <name val="Arial"/>
    </font>
    <font>
      <i/>
      <sz val="9"/>
      <color rgb="FF666666"/>
      <name val="Arial"/>
    </font>
  </fonts>
  <fills count="13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239B8E"/>
      </patternFill>
    </fill>
    <fill>
      <patternFill patternType="solid">
        <fgColor rgb="FFE6E6E6"/>
      </patternFill>
    </fill>
    <fill>
      <patternFill patternType="solid">
        <fgColor rgb="FFFFFFFF"/>
      </patternFill>
    </fill>
    <fill>
      <patternFill patternType="solid">
        <fgColor rgb="FFD2A106"/>
      </patternFill>
    </fill>
    <fill>
      <patternFill patternType="solid">
        <fgColor rgb="FF4D6EB1"/>
      </patternFill>
    </fill>
    <fill>
      <patternFill patternType="solid">
        <fgColor rgb="FF73A942"/>
      </patternFill>
    </fill>
    <fill>
      <patternFill patternType="solid">
        <fgColor rgb="FFFCE5CD"/>
      </patternFill>
    </fill>
    <fill>
      <patternFill patternType="solid">
        <fgColor rgb="FFF4CCCC"/>
      </patternFill>
    </fill>
    <fill>
      <patternFill patternType="solid">
        <fgColor rgb="FFD9EAD3"/>
      </patternFill>
    </fill>
    <fill>
      <patternFill patternType="solid">
        <fgColor rgb="FFC9783D"/>
      </patternFill>
    </fill>
  </fills>
  <borders count="3">
    <border>
      <left/>
      <right/>
      <top/>
      <bottom/>
      <diagonal/>
    </border>
    <border>
      <left style="thin">
        <color rgb="FFB8B8B8"/>
      </left>
      <right style="thin">
        <color rgb="FFB8B8B8"/>
      </right>
      <top style="thin">
        <color rgb="FFB8B8B8"/>
      </top>
      <bottom style="thin">
        <color rgb="FFB8B8B8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166" fontId="4" fillId="5" borderId="1" xfId="0" applyNumberFormat="1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168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169" fontId="1" fillId="5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3" fillId="3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ill="1" applyBorder="1"/>
    <xf numFmtId="0" fontId="3" fillId="6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166" fontId="4" fillId="5" borderId="1" xfId="0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left" vertical="center" wrapText="1"/>
    </xf>
    <xf numFmtId="165" fontId="4" fillId="5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167" fontId="5" fillId="5" borderId="1" xfId="0" applyNumberFormat="1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showGridLines="0" tabSelected="1" zoomScale="90" zoomScaleNormal="90" workbookViewId="0">
      <selection activeCell="U25" sqref="U25"/>
    </sheetView>
  </sheetViews>
  <sheetFormatPr baseColWidth="10" defaultColWidth="9.140625" defaultRowHeight="15" x14ac:dyDescent="0.25"/>
  <cols>
    <col min="1" max="1" width="16.28515625" bestFit="1" customWidth="1"/>
    <col min="2" max="2" width="7.28515625" bestFit="1" customWidth="1"/>
    <col min="3" max="3" width="30.140625" bestFit="1" customWidth="1"/>
    <col min="4" max="4" width="8.7109375" bestFit="1" customWidth="1"/>
    <col min="5" max="5" width="17" bestFit="1" customWidth="1"/>
    <col min="6" max="6" width="10.7109375" bestFit="1" customWidth="1"/>
    <col min="7" max="7" width="15" customWidth="1"/>
    <col min="8" max="8" width="11.42578125" bestFit="1" customWidth="1"/>
  </cols>
  <sheetData>
    <row r="1" spans="1:8" ht="30" customHeight="1" x14ac:dyDescent="0.25">
      <c r="A1" s="16" t="s">
        <v>0</v>
      </c>
      <c r="B1" s="17"/>
      <c r="C1" s="17"/>
      <c r="D1" s="17"/>
      <c r="E1" s="17"/>
      <c r="F1" s="17"/>
      <c r="G1" s="17"/>
      <c r="H1" s="17"/>
    </row>
    <row r="2" spans="1:8" ht="21" customHeight="1" x14ac:dyDescent="0.25"/>
    <row r="3" spans="1:8" ht="23.1" customHeight="1" x14ac:dyDescent="0.25">
      <c r="A3" s="18" t="s">
        <v>1</v>
      </c>
      <c r="B3" s="18"/>
      <c r="C3" s="18"/>
      <c r="D3" s="18"/>
      <c r="E3" s="18"/>
      <c r="F3" s="18"/>
      <c r="G3" s="18"/>
      <c r="H3" s="18"/>
    </row>
    <row r="4" spans="1:8" ht="21" customHeight="1" x14ac:dyDescent="0.25">
      <c r="A4" s="13" t="s">
        <v>2</v>
      </c>
      <c r="B4" s="13"/>
      <c r="C4" s="23" t="s">
        <v>3</v>
      </c>
      <c r="D4" s="23"/>
      <c r="E4" s="13" t="s">
        <v>4</v>
      </c>
      <c r="F4" s="13"/>
      <c r="G4" s="23" t="s">
        <v>5</v>
      </c>
      <c r="H4" s="23"/>
    </row>
    <row r="5" spans="1:8" ht="21" customHeight="1" x14ac:dyDescent="0.25">
      <c r="A5" s="13" t="s">
        <v>6</v>
      </c>
      <c r="B5" s="13"/>
      <c r="C5" s="23" t="s">
        <v>7</v>
      </c>
      <c r="D5" s="23"/>
      <c r="E5" s="13" t="s">
        <v>8</v>
      </c>
      <c r="F5" s="13"/>
      <c r="G5" s="26">
        <v>46164</v>
      </c>
      <c r="H5" s="23"/>
    </row>
    <row r="6" spans="1:8" ht="21" customHeight="1" x14ac:dyDescent="0.25">
      <c r="A6" s="13" t="s">
        <v>9</v>
      </c>
      <c r="B6" s="13"/>
      <c r="C6" s="23" t="s">
        <v>10</v>
      </c>
      <c r="D6" s="23"/>
      <c r="E6" s="13" t="s">
        <v>11</v>
      </c>
      <c r="F6" s="13"/>
      <c r="G6" s="26">
        <v>46167</v>
      </c>
      <c r="H6" s="23"/>
    </row>
    <row r="7" spans="1:8" ht="21" customHeight="1" x14ac:dyDescent="0.25">
      <c r="A7" s="13" t="s">
        <v>12</v>
      </c>
      <c r="B7" s="13"/>
      <c r="C7" s="23" t="s">
        <v>13</v>
      </c>
      <c r="D7" s="23"/>
      <c r="E7" s="13" t="s">
        <v>14</v>
      </c>
      <c r="F7" s="13"/>
      <c r="G7" s="27">
        <f>IF(AND(G5&lt;&gt;"",G6&lt;&gt;""),G6-G5+1,"")</f>
        <v>4</v>
      </c>
      <c r="H7" s="25"/>
    </row>
    <row r="8" spans="1:8" ht="21" customHeight="1" x14ac:dyDescent="0.25">
      <c r="A8" s="13" t="s">
        <v>15</v>
      </c>
      <c r="B8" s="13"/>
      <c r="C8" s="24">
        <f>E21</f>
        <v>235</v>
      </c>
      <c r="D8" s="25"/>
      <c r="E8" s="13" t="s">
        <v>16</v>
      </c>
      <c r="F8" s="13"/>
      <c r="G8" s="25" t="str">
        <f>COUNTIF(B25:H26,"Sí")&amp;"/8"</f>
        <v>6/8</v>
      </c>
      <c r="H8" s="25"/>
    </row>
    <row r="9" spans="1:8" ht="21" customHeight="1" x14ac:dyDescent="0.25">
      <c r="G9" s="28"/>
      <c r="H9" s="28"/>
    </row>
    <row r="10" spans="1:8" ht="23.1" customHeight="1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1" customHeight="1" x14ac:dyDescent="0.25">
      <c r="A11" s="13" t="s">
        <v>18</v>
      </c>
      <c r="B11" s="13"/>
      <c r="C11" s="23" t="s">
        <v>19</v>
      </c>
      <c r="D11" s="23"/>
      <c r="E11" s="13" t="s">
        <v>20</v>
      </c>
      <c r="F11" s="13"/>
      <c r="G11" s="23" t="s">
        <v>21</v>
      </c>
      <c r="H11" s="23"/>
    </row>
    <row r="12" spans="1:8" ht="21" customHeight="1" x14ac:dyDescent="0.25">
      <c r="A12" s="13" t="s">
        <v>22</v>
      </c>
      <c r="B12" s="13"/>
      <c r="C12" s="29">
        <v>46164.666666666657</v>
      </c>
      <c r="D12" s="23"/>
      <c r="E12" s="13" t="s">
        <v>8</v>
      </c>
      <c r="F12" s="13"/>
      <c r="G12" s="29">
        <v>46167.5</v>
      </c>
      <c r="H12" s="23"/>
    </row>
    <row r="13" spans="1:8" ht="21" customHeight="1" x14ac:dyDescent="0.25">
      <c r="A13" s="13" t="s">
        <v>23</v>
      </c>
      <c r="B13" s="13"/>
      <c r="C13" s="23" t="s">
        <v>24</v>
      </c>
      <c r="D13" s="23"/>
      <c r="E13" s="13" t="s">
        <v>25</v>
      </c>
      <c r="F13" s="13"/>
      <c r="G13" s="23" t="s">
        <v>26</v>
      </c>
      <c r="H13" s="23"/>
    </row>
    <row r="14" spans="1:8" ht="21" customHeight="1" x14ac:dyDescent="0.25">
      <c r="A14" s="13" t="s">
        <v>27</v>
      </c>
      <c r="B14" s="13"/>
      <c r="C14" s="23" t="s">
        <v>28</v>
      </c>
      <c r="D14" s="23"/>
      <c r="E14" s="13" t="s">
        <v>29</v>
      </c>
      <c r="F14" s="13"/>
      <c r="G14" s="23" t="s">
        <v>30</v>
      </c>
      <c r="H14" s="23"/>
    </row>
    <row r="15" spans="1:8" ht="23.1" customHeight="1" x14ac:dyDescent="0.25">
      <c r="A15" s="14" t="s">
        <v>31</v>
      </c>
      <c r="B15" s="14"/>
      <c r="C15" s="14"/>
      <c r="D15" s="14"/>
      <c r="E15" s="14"/>
      <c r="F15" s="14"/>
      <c r="G15" s="14"/>
      <c r="H15" s="14"/>
    </row>
    <row r="16" spans="1:8" ht="21" customHeight="1" x14ac:dyDescent="0.25">
      <c r="A16" s="5" t="s">
        <v>32</v>
      </c>
      <c r="B16" s="5" t="s">
        <v>33</v>
      </c>
      <c r="C16" s="5" t="s">
        <v>34</v>
      </c>
      <c r="D16" s="5" t="s">
        <v>35</v>
      </c>
      <c r="E16" s="5" t="s">
        <v>36</v>
      </c>
      <c r="F16" s="5" t="s">
        <v>37</v>
      </c>
      <c r="G16" s="5" t="s">
        <v>38</v>
      </c>
      <c r="H16" s="5" t="s">
        <v>39</v>
      </c>
    </row>
    <row r="17" spans="1:8" ht="21" customHeight="1" x14ac:dyDescent="0.25">
      <c r="A17" s="3">
        <v>1</v>
      </c>
      <c r="B17" s="6">
        <v>46164</v>
      </c>
      <c r="C17" s="30" t="s">
        <v>40</v>
      </c>
      <c r="D17" s="7" t="s">
        <v>5</v>
      </c>
      <c r="E17" s="8">
        <v>42</v>
      </c>
      <c r="F17" s="9">
        <v>46164.770833333343</v>
      </c>
      <c r="G17" s="10" t="s">
        <v>41</v>
      </c>
      <c r="H17" s="11" t="s">
        <v>42</v>
      </c>
    </row>
    <row r="18" spans="1:8" ht="21" customHeight="1" x14ac:dyDescent="0.25">
      <c r="A18" s="3">
        <v>2</v>
      </c>
      <c r="B18" s="6">
        <v>46165</v>
      </c>
      <c r="C18" s="30" t="s">
        <v>43</v>
      </c>
      <c r="D18" s="7" t="s">
        <v>44</v>
      </c>
      <c r="E18" s="8">
        <v>68</v>
      </c>
      <c r="F18" s="9">
        <v>46165.458333333343</v>
      </c>
      <c r="G18" s="12" t="s">
        <v>45</v>
      </c>
      <c r="H18" s="12" t="s">
        <v>46</v>
      </c>
    </row>
    <row r="19" spans="1:8" ht="21" customHeight="1" x14ac:dyDescent="0.25">
      <c r="A19" s="3">
        <v>3</v>
      </c>
      <c r="B19" s="6">
        <v>46166</v>
      </c>
      <c r="C19" s="30" t="s">
        <v>47</v>
      </c>
      <c r="D19" s="7" t="s">
        <v>48</v>
      </c>
      <c r="E19" s="8">
        <v>95</v>
      </c>
      <c r="F19" s="9">
        <v>46166.4375</v>
      </c>
      <c r="G19" s="12" t="s">
        <v>45</v>
      </c>
      <c r="H19" s="12" t="s">
        <v>49</v>
      </c>
    </row>
    <row r="20" spans="1:8" ht="21" customHeight="1" x14ac:dyDescent="0.25">
      <c r="A20" s="3">
        <v>4</v>
      </c>
      <c r="B20" s="6">
        <v>46167</v>
      </c>
      <c r="C20" s="30" t="s">
        <v>50</v>
      </c>
      <c r="D20" s="7" t="s">
        <v>5</v>
      </c>
      <c r="E20" s="8">
        <v>30</v>
      </c>
      <c r="F20" s="9">
        <v>46167.5</v>
      </c>
      <c r="G20" s="10" t="s">
        <v>41</v>
      </c>
      <c r="H20" s="11" t="s">
        <v>42</v>
      </c>
    </row>
    <row r="21" spans="1:8" ht="21" customHeight="1" x14ac:dyDescent="0.25">
      <c r="A21" s="1"/>
      <c r="B21" s="1"/>
      <c r="C21" s="1"/>
      <c r="D21" s="2" t="s">
        <v>51</v>
      </c>
      <c r="E21" s="4">
        <f>SUM(E17:E20)</f>
        <v>235</v>
      </c>
      <c r="F21" s="1"/>
      <c r="G21" s="1"/>
      <c r="H21" s="1"/>
    </row>
    <row r="22" spans="1:8" ht="21" customHeight="1" x14ac:dyDescent="0.25"/>
    <row r="23" spans="1:8" ht="23.1" customHeight="1" x14ac:dyDescent="0.25">
      <c r="A23" s="19" t="s">
        <v>52</v>
      </c>
      <c r="B23" s="19"/>
      <c r="C23" s="19"/>
      <c r="D23" s="19"/>
      <c r="E23" s="19"/>
      <c r="F23" s="19"/>
      <c r="G23" s="19"/>
      <c r="H23" s="19"/>
    </row>
    <row r="24" spans="1:8" ht="21" customHeight="1" x14ac:dyDescent="0.25">
      <c r="A24" s="2" t="s">
        <v>53</v>
      </c>
      <c r="B24" s="2" t="s">
        <v>39</v>
      </c>
      <c r="C24" s="2" t="s">
        <v>53</v>
      </c>
      <c r="D24" s="2" t="s">
        <v>39</v>
      </c>
      <c r="E24" s="2" t="s">
        <v>53</v>
      </c>
      <c r="F24" s="2" t="s">
        <v>39</v>
      </c>
      <c r="G24" s="2" t="s">
        <v>53</v>
      </c>
      <c r="H24" s="2" t="s">
        <v>39</v>
      </c>
    </row>
    <row r="25" spans="1:8" ht="21" customHeight="1" x14ac:dyDescent="0.25">
      <c r="A25" s="31" t="s">
        <v>54</v>
      </c>
      <c r="B25" s="12" t="s">
        <v>45</v>
      </c>
      <c r="C25" s="31" t="s">
        <v>55</v>
      </c>
      <c r="D25" s="12" t="s">
        <v>45</v>
      </c>
      <c r="E25" s="31" t="s">
        <v>56</v>
      </c>
      <c r="F25" s="12" t="s">
        <v>45</v>
      </c>
      <c r="G25" s="31" t="s">
        <v>57</v>
      </c>
      <c r="H25" s="10" t="s">
        <v>41</v>
      </c>
    </row>
    <row r="26" spans="1:8" ht="21" customHeight="1" x14ac:dyDescent="0.25">
      <c r="A26" s="31" t="s">
        <v>58</v>
      </c>
      <c r="B26" s="12" t="s">
        <v>45</v>
      </c>
      <c r="C26" s="31" t="s">
        <v>59</v>
      </c>
      <c r="D26" s="12" t="s">
        <v>45</v>
      </c>
      <c r="E26" s="31" t="s">
        <v>60</v>
      </c>
      <c r="F26" s="10" t="s">
        <v>41</v>
      </c>
      <c r="G26" s="31" t="s">
        <v>61</v>
      </c>
      <c r="H26" s="12" t="s">
        <v>45</v>
      </c>
    </row>
    <row r="27" spans="1:8" ht="21" customHeight="1" x14ac:dyDescent="0.25">
      <c r="A27" s="13" t="s">
        <v>62</v>
      </c>
      <c r="B27" s="13"/>
      <c r="C27" s="15" t="str">
        <f>COUNTIF(B25:H26,"Sí")&amp;"/8"</f>
        <v>6/8</v>
      </c>
      <c r="D27" s="15"/>
      <c r="E27" s="13" t="s">
        <v>42</v>
      </c>
      <c r="F27" s="13"/>
      <c r="G27" s="15">
        <f>COUNTIF(B25:H26,"No")</f>
        <v>2</v>
      </c>
      <c r="H27" s="15"/>
    </row>
    <row r="28" spans="1:8" ht="21" customHeight="1" x14ac:dyDescent="0.25"/>
    <row r="29" spans="1:8" ht="21" customHeight="1" x14ac:dyDescent="0.25">
      <c r="A29" s="20" t="s">
        <v>63</v>
      </c>
      <c r="B29" s="21"/>
      <c r="C29" s="21"/>
      <c r="D29" s="21"/>
      <c r="E29" s="21"/>
      <c r="F29" s="21"/>
      <c r="G29" s="21"/>
      <c r="H29" s="21"/>
    </row>
    <row r="30" spans="1:8" ht="21" customHeight="1" x14ac:dyDescent="0.25"/>
    <row r="31" spans="1:8" ht="21" customHeight="1" x14ac:dyDescent="0.25"/>
    <row r="32" spans="1:8" ht="21" customHeight="1" x14ac:dyDescent="0.25"/>
  </sheetData>
  <mergeCells count="46">
    <mergeCell ref="A29:H29"/>
    <mergeCell ref="E7:F7"/>
    <mergeCell ref="A10:H10"/>
    <mergeCell ref="A13:B13"/>
    <mergeCell ref="C13:D13"/>
    <mergeCell ref="A27:B27"/>
    <mergeCell ref="A12:B12"/>
    <mergeCell ref="C12:D12"/>
    <mergeCell ref="A3:H3"/>
    <mergeCell ref="E6:F6"/>
    <mergeCell ref="C11:D11"/>
    <mergeCell ref="C27:D27"/>
    <mergeCell ref="E11:F11"/>
    <mergeCell ref="A5:B5"/>
    <mergeCell ref="G5:H5"/>
    <mergeCell ref="E27:F27"/>
    <mergeCell ref="A14:B14"/>
    <mergeCell ref="G14:H14"/>
    <mergeCell ref="A23:H23"/>
    <mergeCell ref="A8:B8"/>
    <mergeCell ref="C8:D8"/>
    <mergeCell ref="A1:H1"/>
    <mergeCell ref="G8:H8"/>
    <mergeCell ref="A6:B6"/>
    <mergeCell ref="E8:F8"/>
    <mergeCell ref="C4:D4"/>
    <mergeCell ref="E4:F4"/>
    <mergeCell ref="A7:B7"/>
    <mergeCell ref="G7:H7"/>
    <mergeCell ref="G6:H6"/>
    <mergeCell ref="A4:B4"/>
    <mergeCell ref="G4:H4"/>
    <mergeCell ref="C7:D7"/>
    <mergeCell ref="C5:D5"/>
    <mergeCell ref="G27:H27"/>
    <mergeCell ref="E5:F5"/>
    <mergeCell ref="C14:D14"/>
    <mergeCell ref="E14:F14"/>
    <mergeCell ref="E13:F13"/>
    <mergeCell ref="G13:H13"/>
    <mergeCell ref="E12:F12"/>
    <mergeCell ref="G12:H12"/>
    <mergeCell ref="C6:D6"/>
    <mergeCell ref="A15:H15"/>
    <mergeCell ref="A11:B11"/>
    <mergeCell ref="G11:H11"/>
  </mergeCells>
  <dataValidations count="2">
    <dataValidation type="list" allowBlank="1" sqref="H17:H20" xr:uid="{00000000-0002-0000-0000-000000000000}">
      <formula1>"Pendiente,Reservado,Confirmado"</formula1>
    </dataValidation>
    <dataValidation type="list" allowBlank="1" sqref="B25:B26 D25:D26 F25:F26 G17:G20 H25:H26" xr:uid="{00000000-0002-0000-0000-000001000000}">
      <formula1>"Sí,No"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Itinerario</vt:lpstr>
      <vt:lpstr>Itinerario!Área_de_impresión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2026-03-25T07:59:16Z</dcterms:modified>
</cp:coreProperties>
</file>