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en blanco para imprimir\"/>
    </mc:Choice>
  </mc:AlternateContent>
  <xr:revisionPtr revIDLastSave="0" documentId="13_ncr:1_{D7AF2CFB-2765-422B-A0F7-961D97C9E1A2}" xr6:coauthVersionLast="47" xr6:coauthVersionMax="47" xr10:uidLastSave="{00000000-0000-0000-0000-000000000000}"/>
  <bookViews>
    <workbookView xWindow="-28920" yWindow="-120" windowWidth="29040" windowHeight="15720" tabRatio="500" xr2:uid="{00000000-000D-0000-FFFF-FFFF00000000}"/>
  </bookViews>
  <sheets>
    <sheet name="Mes" sheetId="1" r:id="rId1"/>
    <sheet name="Registro de Tareas" sheetId="2" r:id="rId2"/>
    <sheet name="Resumen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5" i="3" l="1"/>
  <c r="F14" i="3"/>
  <c r="F13" i="3"/>
  <c r="F12" i="3"/>
  <c r="F11" i="3"/>
  <c r="F10" i="3"/>
  <c r="F9" i="3"/>
  <c r="F8" i="3"/>
  <c r="F27" i="2"/>
  <c r="A27" i="2"/>
  <c r="G2" i="1"/>
</calcChain>
</file>

<file path=xl/sharedStrings.xml><?xml version="1.0" encoding="utf-8"?>
<sst xmlns="http://schemas.openxmlformats.org/spreadsheetml/2006/main" count="266" uniqueCount="147">
  <si>
    <t>SEM</t>
  </si>
  <si>
    <t>LUNES</t>
  </si>
  <si>
    <t>MARTES</t>
  </si>
  <si>
    <t>MIÉRCOLES</t>
  </si>
  <si>
    <t>JUEVES</t>
  </si>
  <si>
    <t>VIERNES</t>
  </si>
  <si>
    <t>SÁBADO</t>
  </si>
  <si>
    <t>DOMINGO</t>
  </si>
  <si>
    <t>S18</t>
  </si>
  <si>
    <t>1
🚀 Kick-off Sprint 3
Asignado: Luis</t>
  </si>
  <si>
    <t>2
📊 Revisión KPIs
Asignado: Ana</t>
  </si>
  <si>
    <t>3
🖥️ Demo cliente
Asignado: Equipo</t>
  </si>
  <si>
    <t>4
📝 Acta reunión
Asignado: Marta</t>
  </si>
  <si>
    <t>S19</t>
  </si>
  <si>
    <t>5
💡 Brainstorming UX
Asignado: Carlos</t>
  </si>
  <si>
    <t>6
✏️ Wireframes v1
Asignado: Carlos</t>
  </si>
  <si>
    <t>7
🔍 Revisión código
Asignado: Pedro</t>
  </si>
  <si>
    <t>8
🐛 Fix bugs críticos
Asignado: Pedro</t>
  </si>
  <si>
    <t>9
📋 Pruebas QA
Asignado: Sofía</t>
  </si>
  <si>
    <t>10</t>
  </si>
  <si>
    <t>11</t>
  </si>
  <si>
    <t>S20</t>
  </si>
  <si>
    <t>12
📦 Deploy staging
Asignado: DevOps</t>
  </si>
  <si>
    <t>13
✅ UAT cliente
Asignado: Ana</t>
  </si>
  <si>
    <t>14
📈 Informe semanal
Asignado: Ana</t>
  </si>
  <si>
    <t>15
🔄 Retrospectiva
Asignado: Equipo</t>
  </si>
  <si>
    <t>16
🎯 Planif. Sprint 4
Asignado: Luis</t>
  </si>
  <si>
    <t>17</t>
  </si>
  <si>
    <t>18</t>
  </si>
  <si>
    <t>S21</t>
  </si>
  <si>
    <t>19
🚀 Deploy producción
Asignado: DevOps</t>
  </si>
  <si>
    <t>20
📣 Comunicado users
Asignado: Marta</t>
  </si>
  <si>
    <t>21
📊 Análisis métricas
Asignado: Ana</t>
  </si>
  <si>
    <t>22
🤝 Reunión dirección
Asignado: Luis</t>
  </si>
  <si>
    <t>23
✅ Cierre Sprint 4 ✓
Asignado: Equipo</t>
  </si>
  <si>
    <t>24</t>
  </si>
  <si>
    <t>25</t>
  </si>
  <si>
    <t>S22</t>
  </si>
  <si>
    <t>26
🏖️ Festivo local</t>
  </si>
  <si>
    <t>27
📝 Planif. Junio
Asignado: Luis</t>
  </si>
  <si>
    <t>28
🔍 Auditoría código
Asignado: Pedro</t>
  </si>
  <si>
    <t>29
📋 Pruebas regresión
Asignado: Sofía</t>
  </si>
  <si>
    <t>30
🎉 Cierre mes
Asignado: Equipo</t>
  </si>
  <si>
    <t>31
📦 Backup datos
Asignado: DevOps</t>
  </si>
  <si>
    <t>LEYENDA:   🚀 Sprint/Deploy   📊 Análisis/KPIs   ✅ Completado   📋 QA/Testing   🤝 Reunión   🏖️ Festivo   [ ✓ ] = Completado</t>
  </si>
  <si>
    <t>REGISTRO DETALLADO DE TAREAS — MAYO 2025</t>
  </si>
  <si>
    <t>#</t>
  </si>
  <si>
    <t>Tarea</t>
  </si>
  <si>
    <t>Responsable</t>
  </si>
  <si>
    <t>Fecha Inicio</t>
  </si>
  <si>
    <t>Fecha Fin</t>
  </si>
  <si>
    <t>Estado</t>
  </si>
  <si>
    <t>Sprint</t>
  </si>
  <si>
    <t>Prioridad</t>
  </si>
  <si>
    <t>Kick-off Sprint 3</t>
  </si>
  <si>
    <t>Luis Morales</t>
  </si>
  <si>
    <t>01/05/2025</t>
  </si>
  <si>
    <t>02/05/2025</t>
  </si>
  <si>
    <t>✅ Completado</t>
  </si>
  <si>
    <t>Sprint 3</t>
  </si>
  <si>
    <t>🔴 Alta</t>
  </si>
  <si>
    <t>Revisión KPIs mensuales</t>
  </si>
  <si>
    <t>Ana García</t>
  </si>
  <si>
    <t>Demo cliente externo</t>
  </si>
  <si>
    <t>Equipo</t>
  </si>
  <si>
    <t>03/05/2025</t>
  </si>
  <si>
    <t>Elaboración acta reunión</t>
  </si>
  <si>
    <t>Marta Sanz</t>
  </si>
  <si>
    <t>04/05/2025</t>
  </si>
  <si>
    <t>05/05/2025</t>
  </si>
  <si>
    <t>🟡 Media</t>
  </si>
  <si>
    <t>Sesión brainstorming UX</t>
  </si>
  <si>
    <t>Carlos Ruiz</t>
  </si>
  <si>
    <t>Wireframes v1 pantallas nuevas</t>
  </si>
  <si>
    <t>06/05/2025</t>
  </si>
  <si>
    <t>08/05/2025</t>
  </si>
  <si>
    <t>Revisión código PR #42</t>
  </si>
  <si>
    <t>Pedro Navas</t>
  </si>
  <si>
    <t>07/05/2025</t>
  </si>
  <si>
    <t>Corrección bugs críticos prod.</t>
  </si>
  <si>
    <t>09/05/2025</t>
  </si>
  <si>
    <t>Ciclo de pruebas QA módulo pago</t>
  </si>
  <si>
    <t>Sofía Torres</t>
  </si>
  <si>
    <t>11/05/2025</t>
  </si>
  <si>
    <t>Deploy entorno staging</t>
  </si>
  <si>
    <t>DevOps</t>
  </si>
  <si>
    <t>12/05/2025</t>
  </si>
  <si>
    <t>UAT con cliente — validación</t>
  </si>
  <si>
    <t>13/05/2025</t>
  </si>
  <si>
    <t>14/05/2025</t>
  </si>
  <si>
    <t>Informe semanal dirección</t>
  </si>
  <si>
    <t>Retrospectiva Sprint 3</t>
  </si>
  <si>
    <t>15/05/2025</t>
  </si>
  <si>
    <t>🟢 Baja</t>
  </si>
  <si>
    <t>Planificación Sprint 4</t>
  </si>
  <si>
    <t>16/05/2025</t>
  </si>
  <si>
    <t>Sprint 4</t>
  </si>
  <si>
    <t>Deploy a producción v2.4.0</t>
  </si>
  <si>
    <t>19/05/2025</t>
  </si>
  <si>
    <t>Comunicado a usuarios</t>
  </si>
  <si>
    <t>20/05/2025</t>
  </si>
  <si>
    <t>Análisis métricas post-deploy</t>
  </si>
  <si>
    <t>21/05/2025</t>
  </si>
  <si>
    <t>22/05/2025</t>
  </si>
  <si>
    <t>Reunión con dirección general</t>
  </si>
  <si>
    <t>Cierre Sprint 4 — revisión final</t>
  </si>
  <si>
    <t>23/05/2025</t>
  </si>
  <si>
    <t>Planificación mes de Junio</t>
  </si>
  <si>
    <t>27/05/2025</t>
  </si>
  <si>
    <t>🔵 En curso</t>
  </si>
  <si>
    <t>Sprint 5</t>
  </si>
  <si>
    <t>Auditoría código seguridad</t>
  </si>
  <si>
    <t>28/05/2025</t>
  </si>
  <si>
    <t>30/05/2025</t>
  </si>
  <si>
    <t>Pruebas regresión completas</t>
  </si>
  <si>
    <t>29/05/2025</t>
  </si>
  <si>
    <t>Acto cierre mes equipo</t>
  </si>
  <si>
    <t>⏳ Pendiente</t>
  </si>
  <si>
    <t>Backup y archivado datos mayo</t>
  </si>
  <si>
    <t>31/05/2025</t>
  </si>
  <si>
    <t>RESUMEN EJECUTIVO — MAYO 2025</t>
  </si>
  <si>
    <t xml:space="preserve">
24
TOTAL TAREAS</t>
  </si>
  <si>
    <t>✅
19
COMPLETADAS</t>
  </si>
  <si>
    <t>🔵
3
EN CURSO</t>
  </si>
  <si>
    <t>⏳
2
PENDIENTES</t>
  </si>
  <si>
    <t>📊
79%
% AVANCE</t>
  </si>
  <si>
    <t>🏃
3
SPRINTS</t>
  </si>
  <si>
    <t>RESPONSABLE</t>
  </si>
  <si>
    <t>Total Tareas</t>
  </si>
  <si>
    <t>Completadas</t>
  </si>
  <si>
    <t>En Curso</t>
  </si>
  <si>
    <t>Pendientes</t>
  </si>
  <si>
    <t>% Completado</t>
  </si>
  <si>
    <t>SPRINT</t>
  </si>
  <si>
    <t>Inicio</t>
  </si>
  <si>
    <t>Fin</t>
  </si>
  <si>
    <t>Tareas</t>
  </si>
  <si>
    <t>Velocidad</t>
  </si>
  <si>
    <t>13 pts</t>
  </si>
  <si>
    <t>✅ Cerrado</t>
  </si>
  <si>
    <t>6 pts</t>
  </si>
  <si>
    <t>26/05/2025</t>
  </si>
  <si>
    <t>06/06/2025</t>
  </si>
  <si>
    <t>2 pts</t>
  </si>
  <si>
    <t>🔵 Activo</t>
  </si>
  <si>
    <t>CALENDARIO EN BLANCO</t>
  </si>
  <si>
    <t>► Mes: Mayo 2027   |   Equipo: Desarrollo de Producto   |   Responsable: Ana García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</si>
</sst>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1"/>
    </font>
    <font>
      <b/>
      <sz val="20"/>
      <color rgb="FFEEECE1"/>
      <name val="Arial"/>
      <charset val="1"/>
    </font>
    <font>
      <sz val="10"/>
      <color rgb="FFEEECE1"/>
      <name val="Arial"/>
      <charset val="1"/>
    </font>
    <font>
      <b/>
      <sz val="10"/>
      <color rgb="FFEEECE1"/>
      <name val="Arial"/>
      <charset val="1"/>
    </font>
    <font>
      <b/>
      <sz val="11"/>
      <color rgb="FFEEECE1"/>
      <name val="Arial"/>
      <charset val="1"/>
    </font>
    <font>
      <b/>
      <sz val="9"/>
      <color rgb="FFEEECE1"/>
      <name val="Arial"/>
      <charset val="1"/>
    </font>
    <font>
      <sz val="8"/>
      <color rgb="FFEEECE1"/>
      <name val="Arial"/>
      <charset val="1"/>
    </font>
    <font>
      <sz val="9"/>
      <color rgb="FF888888"/>
      <name val="Arial"/>
      <charset val="1"/>
    </font>
    <font>
      <b/>
      <sz val="8"/>
      <color rgb="FFE05A5A"/>
      <name val="Arial"/>
      <charset val="1"/>
    </font>
    <font>
      <i/>
      <sz val="9"/>
      <color rgb="FFEEECE1"/>
      <name val="Arial"/>
      <charset val="1"/>
    </font>
    <font>
      <b/>
      <sz val="16"/>
      <color rgb="FFEEECE1"/>
      <name val="Arial"/>
      <charset val="1"/>
    </font>
    <font>
      <sz val="9"/>
      <color rgb="FF121528"/>
      <name val="Arial"/>
      <charset val="1"/>
    </font>
    <font>
      <b/>
      <sz val="18"/>
      <color rgb="FFEEECE1"/>
      <name val="Arial"/>
      <charset val="1"/>
    </font>
    <font>
      <b/>
      <sz val="13"/>
      <color rgb="FFEEECE1"/>
      <name val="Arial"/>
      <charset val="1"/>
    </font>
    <font>
      <sz val="10"/>
      <color rgb="FF121528"/>
      <name val="Arial"/>
      <charset val="1"/>
    </font>
  </fonts>
  <fills count="33">
    <fill>
      <patternFill patternType="none"/>
    </fill>
    <fill>
      <patternFill patternType="gray125"/>
    </fill>
    <fill>
      <patternFill patternType="solid">
        <fgColor rgb="FF121528"/>
        <bgColor rgb="FF1E2540"/>
      </patternFill>
    </fill>
    <fill>
      <patternFill patternType="solid">
        <fgColor rgb="FF1E2540"/>
        <bgColor rgb="FF121528"/>
      </patternFill>
    </fill>
    <fill>
      <patternFill patternType="solid">
        <fgColor rgb="FF2A3560"/>
        <bgColor rgb="FF1E3A5F"/>
      </patternFill>
    </fill>
    <fill>
      <patternFill patternType="solid">
        <fgColor rgb="FFF7F5EE"/>
        <bgColor rgb="FFF5F3EA"/>
      </patternFill>
    </fill>
    <fill>
      <patternFill patternType="solid">
        <fgColor rgb="FF1E3A5F"/>
        <bgColor rgb="FF1E3A5C"/>
      </patternFill>
    </fill>
    <fill>
      <patternFill patternType="solid">
        <fgColor rgb="FF2E6B4F"/>
        <bgColor rgb="FF2E5C4A"/>
      </patternFill>
    </fill>
    <fill>
      <patternFill patternType="solid">
        <fgColor rgb="FF5B3A8F"/>
        <bgColor rgb="FF3A3A6B"/>
      </patternFill>
    </fill>
    <fill>
      <patternFill patternType="solid">
        <fgColor rgb="FF5C4A1E"/>
        <bgColor rgb="FF5C3A1E"/>
      </patternFill>
    </fill>
    <fill>
      <patternFill patternType="solid">
        <fgColor rgb="FF4A5C1E"/>
        <bgColor rgb="FF5C4A1E"/>
      </patternFill>
    </fill>
    <fill>
      <patternFill patternType="solid">
        <fgColor rgb="FF1E4A5C"/>
        <bgColor rgb="FF1A4A6B"/>
      </patternFill>
    </fill>
    <fill>
      <patternFill patternType="solid">
        <fgColor rgb="FF5C1E1E"/>
        <bgColor rgb="FF5C1E4A"/>
      </patternFill>
    </fill>
    <fill>
      <patternFill patternType="solid">
        <fgColor rgb="FF7A2E2E"/>
        <bgColor rgb="FF6B3A1E"/>
      </patternFill>
    </fill>
    <fill>
      <patternFill patternType="solid">
        <fgColor rgb="FF2E5C4A"/>
        <bgColor rgb="FF1E5C4A"/>
      </patternFill>
    </fill>
    <fill>
      <patternFill patternType="solid">
        <fgColor rgb="FFF5F3EA"/>
        <bgColor rgb="FFF7F5EE"/>
      </patternFill>
    </fill>
    <fill>
      <patternFill patternType="solid">
        <fgColor rgb="FF3D3D5C"/>
        <bgColor rgb="FF3A3A6B"/>
      </patternFill>
    </fill>
    <fill>
      <patternFill patternType="solid">
        <fgColor rgb="FF1E5C2E"/>
        <bgColor rgb="FF1E5C4A"/>
      </patternFill>
    </fill>
    <fill>
      <patternFill patternType="solid">
        <fgColor rgb="FF1E5C4A"/>
        <bgColor rgb="FF2E5C4A"/>
      </patternFill>
    </fill>
    <fill>
      <patternFill patternType="solid">
        <fgColor rgb="FF3A3A6B"/>
        <bgColor rgb="FF3D3D5C"/>
      </patternFill>
    </fill>
    <fill>
      <patternFill patternType="solid">
        <fgColor rgb="FF6B3A1E"/>
        <bgColor rgb="FF5C3A1E"/>
      </patternFill>
    </fill>
    <fill>
      <patternFill patternType="solid">
        <fgColor rgb="FF5C3A1E"/>
        <bgColor rgb="FF6B3A1E"/>
      </patternFill>
    </fill>
    <fill>
      <patternFill patternType="solid">
        <fgColor rgb="FF1E3A5C"/>
        <bgColor rgb="FF1E3A5F"/>
      </patternFill>
    </fill>
    <fill>
      <patternFill patternType="solid">
        <fgColor rgb="FFFCE8E8"/>
        <bgColor rgb="FFEEECE1"/>
      </patternFill>
    </fill>
    <fill>
      <patternFill patternType="solid">
        <fgColor rgb="FF5C1E4A"/>
        <bgColor rgb="FF5C1E1E"/>
      </patternFill>
    </fill>
    <fill>
      <patternFill patternType="solid">
        <fgColor rgb="FFE8F5E9"/>
        <bgColor rgb="FFF5F3EA"/>
      </patternFill>
    </fill>
    <fill>
      <patternFill patternType="solid">
        <fgColor rgb="FFE3F2FD"/>
        <bgColor rgb="FFE8F5E9"/>
      </patternFill>
    </fill>
    <fill>
      <patternFill patternType="solid">
        <fgColor rgb="FFFFF8E1"/>
        <bgColor rgb="FFF7F5EE"/>
      </patternFill>
    </fill>
    <fill>
      <patternFill patternType="solid">
        <fgColor rgb="FF1A6B3A"/>
        <bgColor rgb="FF1E5C2E"/>
      </patternFill>
    </fill>
    <fill>
      <patternFill patternType="solid">
        <fgColor rgb="FF1A4A6B"/>
        <bgColor rgb="FF1E4A5C"/>
      </patternFill>
    </fill>
    <fill>
      <patternFill patternType="solid">
        <fgColor rgb="FF6B5A1A"/>
        <bgColor rgb="FF5C4A1E"/>
      </patternFill>
    </fill>
    <fill>
      <patternFill patternType="solid">
        <fgColor rgb="FF3A1A6B"/>
        <bgColor rgb="FF5C1E4A"/>
      </patternFill>
    </fill>
    <fill>
      <patternFill patternType="solid">
        <fgColor rgb="FFFFFFFF"/>
        <bgColor rgb="FFF7F5EE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3" fillId="3" borderId="1" xfId="0" applyFont="1" applyFill="1" applyBorder="1" applyAlignment="1">
      <alignment horizontal="center" vertical="center" wrapText="1"/>
    </xf>
    <xf numFmtId="0" fontId="13" fillId="31" borderId="1" xfId="0" applyFont="1" applyFill="1" applyBorder="1" applyAlignment="1">
      <alignment horizontal="center" vertical="center" wrapText="1"/>
    </xf>
    <xf numFmtId="0" fontId="13" fillId="30" borderId="1" xfId="0" applyFont="1" applyFill="1" applyBorder="1" applyAlignment="1">
      <alignment horizontal="center" vertical="center" wrapText="1"/>
    </xf>
    <xf numFmtId="0" fontId="13" fillId="29" borderId="1" xfId="0" applyFont="1" applyFill="1" applyBorder="1" applyAlignment="1">
      <alignment horizontal="center" vertical="center" wrapText="1"/>
    </xf>
    <xf numFmtId="0" fontId="13" fillId="28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3" fillId="4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5" borderId="2" xfId="0" applyFill="1" applyBorder="1"/>
    <xf numFmtId="0" fontId="6" fillId="6" borderId="2" xfId="0" applyFont="1" applyFill="1" applyBorder="1" applyAlignment="1">
      <alignment horizontal="left" vertical="top" wrapText="1"/>
    </xf>
    <xf numFmtId="0" fontId="6" fillId="7" borderId="2" xfId="0" applyFont="1" applyFill="1" applyBorder="1" applyAlignment="1">
      <alignment horizontal="left" vertical="top" wrapText="1"/>
    </xf>
    <xf numFmtId="0" fontId="6" fillId="8" borderId="2" xfId="0" applyFont="1" applyFill="1" applyBorder="1" applyAlignment="1">
      <alignment horizontal="left" vertical="top" wrapText="1"/>
    </xf>
    <xf numFmtId="0" fontId="6" fillId="9" borderId="2" xfId="0" applyFont="1" applyFill="1" applyBorder="1" applyAlignment="1">
      <alignment horizontal="left" vertical="top" wrapText="1"/>
    </xf>
    <xf numFmtId="0" fontId="6" fillId="10" borderId="2" xfId="0" applyFont="1" applyFill="1" applyBorder="1" applyAlignment="1">
      <alignment horizontal="left" vertical="top" wrapText="1"/>
    </xf>
    <xf numFmtId="0" fontId="6" fillId="11" borderId="2" xfId="0" applyFont="1" applyFill="1" applyBorder="1" applyAlignment="1">
      <alignment horizontal="left" vertical="top" wrapText="1"/>
    </xf>
    <xf numFmtId="0" fontId="6" fillId="12" borderId="2" xfId="0" applyFont="1" applyFill="1" applyBorder="1" applyAlignment="1">
      <alignment horizontal="left" vertical="top" wrapText="1"/>
    </xf>
    <xf numFmtId="0" fontId="6" fillId="13" borderId="2" xfId="0" applyFont="1" applyFill="1" applyBorder="1" applyAlignment="1">
      <alignment horizontal="left" vertical="top" wrapText="1"/>
    </xf>
    <xf numFmtId="0" fontId="6" fillId="14" borderId="2" xfId="0" applyFont="1" applyFill="1" applyBorder="1" applyAlignment="1">
      <alignment horizontal="left" vertical="top" wrapText="1"/>
    </xf>
    <xf numFmtId="0" fontId="7" fillId="15" borderId="2" xfId="0" applyFont="1" applyFill="1" applyBorder="1" applyAlignment="1">
      <alignment horizontal="right" vertical="top"/>
    </xf>
    <xf numFmtId="0" fontId="6" fillId="16" borderId="2" xfId="0" applyFont="1" applyFill="1" applyBorder="1" applyAlignment="1">
      <alignment horizontal="left" vertical="top" wrapText="1"/>
    </xf>
    <xf numFmtId="0" fontId="6" fillId="17" borderId="2" xfId="0" applyFont="1" applyFill="1" applyBorder="1" applyAlignment="1">
      <alignment horizontal="left" vertical="top" wrapText="1"/>
    </xf>
    <xf numFmtId="0" fontId="6" fillId="18" borderId="2" xfId="0" applyFont="1" applyFill="1" applyBorder="1" applyAlignment="1">
      <alignment horizontal="left" vertical="top" wrapText="1"/>
    </xf>
    <xf numFmtId="0" fontId="6" fillId="19" borderId="2" xfId="0" applyFont="1" applyFill="1" applyBorder="1" applyAlignment="1">
      <alignment horizontal="left" vertical="top" wrapText="1"/>
    </xf>
    <xf numFmtId="0" fontId="6" fillId="20" borderId="2" xfId="0" applyFont="1" applyFill="1" applyBorder="1" applyAlignment="1">
      <alignment horizontal="left" vertical="top" wrapText="1"/>
    </xf>
    <xf numFmtId="0" fontId="6" fillId="21" borderId="2" xfId="0" applyFont="1" applyFill="1" applyBorder="1" applyAlignment="1">
      <alignment horizontal="left" vertical="top" wrapText="1"/>
    </xf>
    <xf numFmtId="0" fontId="6" fillId="22" borderId="2" xfId="0" applyFont="1" applyFill="1" applyBorder="1" applyAlignment="1">
      <alignment horizontal="left" vertical="top" wrapText="1"/>
    </xf>
    <xf numFmtId="0" fontId="8" fillId="23" borderId="2" xfId="0" applyFont="1" applyFill="1" applyBorder="1" applyAlignment="1">
      <alignment horizontal="left" vertical="top" wrapText="1"/>
    </xf>
    <xf numFmtId="0" fontId="6" fillId="24" borderId="2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25" borderId="2" xfId="0" applyFont="1" applyFill="1" applyBorder="1" applyAlignment="1">
      <alignment horizontal="left" vertical="center"/>
    </xf>
    <xf numFmtId="0" fontId="11" fillId="25" borderId="2" xfId="0" applyFont="1" applyFill="1" applyBorder="1" applyAlignment="1">
      <alignment horizontal="center" vertical="center"/>
    </xf>
    <xf numFmtId="0" fontId="11" fillId="26" borderId="2" xfId="0" applyFont="1" applyFill="1" applyBorder="1" applyAlignment="1">
      <alignment horizontal="left" vertical="center"/>
    </xf>
    <xf numFmtId="0" fontId="11" fillId="26" borderId="2" xfId="0" applyFont="1" applyFill="1" applyBorder="1" applyAlignment="1">
      <alignment horizontal="center" vertical="center"/>
    </xf>
    <xf numFmtId="0" fontId="11" fillId="27" borderId="2" xfId="0" applyFont="1" applyFill="1" applyBorder="1" applyAlignment="1">
      <alignment horizontal="left" vertical="center"/>
    </xf>
    <xf numFmtId="0" fontId="11" fillId="27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left" vertical="center"/>
    </xf>
    <xf numFmtId="0" fontId="14" fillId="5" borderId="2" xfId="0" applyFont="1" applyFill="1" applyBorder="1" applyAlignment="1">
      <alignment horizontal="center" vertical="center"/>
    </xf>
    <xf numFmtId="9" fontId="14" fillId="5" borderId="2" xfId="0" applyNumberFormat="1" applyFont="1" applyFill="1" applyBorder="1" applyAlignment="1">
      <alignment horizontal="center" vertical="center"/>
    </xf>
    <xf numFmtId="0" fontId="14" fillId="32" borderId="2" xfId="0" applyFont="1" applyFill="1" applyBorder="1" applyAlignment="1">
      <alignment horizontal="left" vertical="center"/>
    </xf>
    <xf numFmtId="0" fontId="14" fillId="32" borderId="2" xfId="0" applyFont="1" applyFill="1" applyBorder="1" applyAlignment="1">
      <alignment horizontal="center" vertical="center"/>
    </xf>
    <xf numFmtId="9" fontId="14" fillId="3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4" fillId="25" borderId="2" xfId="0" applyFont="1" applyFill="1" applyBorder="1" applyAlignment="1">
      <alignment horizontal="center" vertical="center"/>
    </xf>
    <xf numFmtId="0" fontId="14" fillId="26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5C1E1E"/>
      <rgbColor rgb="FF1A6B3A"/>
      <rgbColor rgb="FF3A1A6B"/>
      <rgbColor rgb="FF6B5A1A"/>
      <rgbColor rgb="FF3D3D5C"/>
      <rgbColor rgb="FF2E6B4F"/>
      <rgbColor rgb="FFCCCCCC"/>
      <rgbColor rgb="FF888888"/>
      <rgbColor rgb="FF9999FF"/>
      <rgbColor rgb="FF6B3A1E"/>
      <rgbColor rgb="FFFFF8E1"/>
      <rgbColor rgb="FFE3F2FD"/>
      <rgbColor rgb="FF5C1E4A"/>
      <rgbColor rgb="FFFF8080"/>
      <rgbColor rgb="FF1A4A6B"/>
      <rgbColor rgb="FFF7F5EE"/>
      <rgbColor rgb="FF1E2540"/>
      <rgbColor rgb="FFFF00FF"/>
      <rgbColor rgb="FFFFFF00"/>
      <rgbColor rgb="FF00FFFF"/>
      <rgbColor rgb="FF1E3A5C"/>
      <rgbColor rgb="FF1E5C2E"/>
      <rgbColor rgb="FF1E5C4A"/>
      <rgbColor rgb="FF0000FF"/>
      <rgbColor rgb="FF00CCFF"/>
      <rgbColor rgb="FFE8F5E9"/>
      <rgbColor rgb="FFEEECE1"/>
      <rgbColor rgb="FFF5F3EA"/>
      <rgbColor rgb="FF99CCFF"/>
      <rgbColor rgb="FFFF99CC"/>
      <rgbColor rgb="FFCC99FF"/>
      <rgbColor rgb="FFFCE8E8"/>
      <rgbColor rgb="FF1E4A5C"/>
      <rgbColor rgb="FF33CCCC"/>
      <rgbColor rgb="FF99CC00"/>
      <rgbColor rgb="FFFFCC00"/>
      <rgbColor rgb="FFFF9900"/>
      <rgbColor rgb="FFE05A5A"/>
      <rgbColor rgb="FF5B3A8F"/>
      <rgbColor rgb="FF4A5C1E"/>
      <rgbColor rgb="FF1E3A5F"/>
      <rgbColor rgb="FF2E5C4A"/>
      <rgbColor rgb="FF121528"/>
      <rgbColor rgb="FF5C3A1E"/>
      <rgbColor rgb="FF7A2E2E"/>
      <rgbColor rgb="FF5C4A1E"/>
      <rgbColor rgb="FF3A3A6B"/>
      <rgbColor rgb="FF2A356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zoomScaleNormal="100" workbookViewId="0">
      <selection activeCell="A3" sqref="A3"/>
    </sheetView>
  </sheetViews>
  <sheetFormatPr baseColWidth="10" defaultColWidth="8.7109375" defaultRowHeight="15" x14ac:dyDescent="0.25"/>
  <cols>
    <col min="1" max="1" width="6" customWidth="1"/>
    <col min="2" max="8" width="18" customWidth="1"/>
  </cols>
  <sheetData>
    <row r="1" spans="1:8" ht="49.5" customHeight="1" x14ac:dyDescent="0.25">
      <c r="A1" s="14" t="s">
        <v>145</v>
      </c>
      <c r="B1" s="14"/>
      <c r="C1" s="14"/>
      <c r="D1" s="14"/>
      <c r="E1" s="14"/>
      <c r="F1" s="14"/>
      <c r="G1" s="14"/>
      <c r="H1" s="14"/>
    </row>
    <row r="2" spans="1:8" ht="18" customHeight="1" x14ac:dyDescent="0.25">
      <c r="A2" s="13" t="s">
        <v>146</v>
      </c>
      <c r="B2" s="13"/>
      <c r="C2" s="13"/>
      <c r="D2" s="13"/>
      <c r="E2" s="13"/>
      <c r="F2" s="13"/>
      <c r="G2" s="12" t="str">
        <f>COUNTIF(B4:H9,"✓")&amp;" tareas completadas"</f>
        <v>0 tareas completadas</v>
      </c>
      <c r="H2" s="12"/>
    </row>
    <row r="3" spans="1:8" ht="27.75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5" t="s">
        <v>7</v>
      </c>
    </row>
    <row r="4" spans="1:8" ht="72" customHeight="1" x14ac:dyDescent="0.25">
      <c r="A4" s="16" t="s">
        <v>8</v>
      </c>
      <c r="B4" s="17"/>
      <c r="C4" s="17"/>
      <c r="D4" s="17"/>
      <c r="E4" s="18" t="s">
        <v>9</v>
      </c>
      <c r="F4" s="19" t="s">
        <v>10</v>
      </c>
      <c r="G4" s="20" t="s">
        <v>11</v>
      </c>
      <c r="H4" s="21" t="s">
        <v>12</v>
      </c>
    </row>
    <row r="5" spans="1:8" ht="72" customHeight="1" x14ac:dyDescent="0.25">
      <c r="A5" s="16" t="s">
        <v>13</v>
      </c>
      <c r="B5" s="22" t="s">
        <v>14</v>
      </c>
      <c r="C5" s="23" t="s">
        <v>15</v>
      </c>
      <c r="D5" s="24" t="s">
        <v>16</v>
      </c>
      <c r="E5" s="25" t="s">
        <v>17</v>
      </c>
      <c r="F5" s="26" t="s">
        <v>18</v>
      </c>
      <c r="G5" s="27" t="s">
        <v>19</v>
      </c>
      <c r="H5" s="27" t="s">
        <v>20</v>
      </c>
    </row>
    <row r="6" spans="1:8" ht="72" customHeight="1" x14ac:dyDescent="0.25">
      <c r="A6" s="16" t="s">
        <v>21</v>
      </c>
      <c r="B6" s="28" t="s">
        <v>22</v>
      </c>
      <c r="C6" s="29" t="s">
        <v>23</v>
      </c>
      <c r="D6" s="30" t="s">
        <v>24</v>
      </c>
      <c r="E6" s="31" t="s">
        <v>25</v>
      </c>
      <c r="F6" s="32" t="s">
        <v>26</v>
      </c>
      <c r="G6" s="27" t="s">
        <v>27</v>
      </c>
      <c r="H6" s="27" t="s">
        <v>28</v>
      </c>
    </row>
    <row r="7" spans="1:8" ht="72" customHeight="1" x14ac:dyDescent="0.25">
      <c r="A7" s="16" t="s">
        <v>29</v>
      </c>
      <c r="B7" s="18" t="s">
        <v>30</v>
      </c>
      <c r="C7" s="33" t="s">
        <v>31</v>
      </c>
      <c r="D7" s="19" t="s">
        <v>32</v>
      </c>
      <c r="E7" s="34" t="s">
        <v>33</v>
      </c>
      <c r="F7" s="29" t="s">
        <v>34</v>
      </c>
      <c r="G7" s="27" t="s">
        <v>35</v>
      </c>
      <c r="H7" s="27" t="s">
        <v>36</v>
      </c>
    </row>
    <row r="8" spans="1:8" ht="72" customHeight="1" x14ac:dyDescent="0.25">
      <c r="A8" s="16" t="s">
        <v>37</v>
      </c>
      <c r="B8" s="35" t="s">
        <v>38</v>
      </c>
      <c r="C8" s="21" t="s">
        <v>39</v>
      </c>
      <c r="D8" s="24" t="s">
        <v>40</v>
      </c>
      <c r="E8" s="26" t="s">
        <v>41</v>
      </c>
      <c r="F8" s="36" t="s">
        <v>42</v>
      </c>
      <c r="G8" s="28" t="s">
        <v>43</v>
      </c>
      <c r="H8" s="17"/>
    </row>
    <row r="9" spans="1:8" ht="72" customHeight="1" x14ac:dyDescent="0.25"/>
    <row r="10" spans="1:8" ht="72" customHeight="1" x14ac:dyDescent="0.25"/>
    <row r="11" spans="1:8" ht="19.5" customHeight="1" x14ac:dyDescent="0.25">
      <c r="A11" s="11" t="s">
        <v>44</v>
      </c>
      <c r="B11" s="11"/>
      <c r="C11" s="11"/>
      <c r="D11" s="11"/>
      <c r="E11" s="11"/>
      <c r="F11" s="11"/>
      <c r="G11" s="11"/>
      <c r="H11" s="11"/>
    </row>
  </sheetData>
  <mergeCells count="4">
    <mergeCell ref="A1:H1"/>
    <mergeCell ref="A2:F2"/>
    <mergeCell ref="G2:H2"/>
    <mergeCell ref="A11:H11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7"/>
  <sheetViews>
    <sheetView zoomScaleNormal="100" workbookViewId="0"/>
  </sheetViews>
  <sheetFormatPr baseColWidth="10" defaultColWidth="8.7109375" defaultRowHeight="15" x14ac:dyDescent="0.25"/>
  <cols>
    <col min="1" max="1" width="6" customWidth="1"/>
    <col min="2" max="2" width="30" customWidth="1"/>
    <col min="3" max="3" width="18" customWidth="1"/>
    <col min="4" max="5" width="16" customWidth="1"/>
    <col min="6" max="6" width="14" customWidth="1"/>
    <col min="7" max="7" width="20" customWidth="1"/>
    <col min="8" max="8" width="14" customWidth="1"/>
  </cols>
  <sheetData>
    <row r="1" spans="1:8" ht="39.75" customHeight="1" x14ac:dyDescent="0.25">
      <c r="A1" s="10" t="s">
        <v>45</v>
      </c>
      <c r="B1" s="10"/>
      <c r="C1" s="10"/>
      <c r="D1" s="10"/>
      <c r="E1" s="10"/>
      <c r="F1" s="10"/>
      <c r="G1" s="10"/>
      <c r="H1" s="10"/>
    </row>
    <row r="2" spans="1:8" ht="24" customHeight="1" x14ac:dyDescent="0.25">
      <c r="A2" s="37" t="s">
        <v>46</v>
      </c>
      <c r="B2" s="37" t="s">
        <v>47</v>
      </c>
      <c r="C2" s="37" t="s">
        <v>48</v>
      </c>
      <c r="D2" s="37" t="s">
        <v>49</v>
      </c>
      <c r="E2" s="37" t="s">
        <v>50</v>
      </c>
      <c r="F2" s="37" t="s">
        <v>51</v>
      </c>
      <c r="G2" s="37" t="s">
        <v>52</v>
      </c>
      <c r="H2" s="37" t="s">
        <v>53</v>
      </c>
    </row>
    <row r="3" spans="1:8" ht="19.5" customHeight="1" x14ac:dyDescent="0.25">
      <c r="A3" s="38">
        <v>1</v>
      </c>
      <c r="B3" s="39" t="s">
        <v>54</v>
      </c>
      <c r="C3" s="40" t="s">
        <v>55</v>
      </c>
      <c r="D3" s="40" t="s">
        <v>56</v>
      </c>
      <c r="E3" s="40" t="s">
        <v>57</v>
      </c>
      <c r="F3" s="40" t="s">
        <v>58</v>
      </c>
      <c r="G3" s="40" t="s">
        <v>59</v>
      </c>
      <c r="H3" s="40" t="s">
        <v>60</v>
      </c>
    </row>
    <row r="4" spans="1:8" ht="19.5" customHeight="1" x14ac:dyDescent="0.25">
      <c r="A4" s="38">
        <v>2</v>
      </c>
      <c r="B4" s="39" t="s">
        <v>61</v>
      </c>
      <c r="C4" s="40" t="s">
        <v>62</v>
      </c>
      <c r="D4" s="40" t="s">
        <v>57</v>
      </c>
      <c r="E4" s="40" t="s">
        <v>57</v>
      </c>
      <c r="F4" s="40" t="s">
        <v>58</v>
      </c>
      <c r="G4" s="40" t="s">
        <v>59</v>
      </c>
      <c r="H4" s="40" t="s">
        <v>60</v>
      </c>
    </row>
    <row r="5" spans="1:8" ht="19.5" customHeight="1" x14ac:dyDescent="0.25">
      <c r="A5" s="38">
        <v>3</v>
      </c>
      <c r="B5" s="39" t="s">
        <v>63</v>
      </c>
      <c r="C5" s="40" t="s">
        <v>64</v>
      </c>
      <c r="D5" s="40" t="s">
        <v>65</v>
      </c>
      <c r="E5" s="40" t="s">
        <v>65</v>
      </c>
      <c r="F5" s="40" t="s">
        <v>58</v>
      </c>
      <c r="G5" s="40" t="s">
        <v>59</v>
      </c>
      <c r="H5" s="40" t="s">
        <v>60</v>
      </c>
    </row>
    <row r="6" spans="1:8" ht="19.5" customHeight="1" x14ac:dyDescent="0.25">
      <c r="A6" s="38">
        <v>4</v>
      </c>
      <c r="B6" s="39" t="s">
        <v>66</v>
      </c>
      <c r="C6" s="40" t="s">
        <v>67</v>
      </c>
      <c r="D6" s="40" t="s">
        <v>68</v>
      </c>
      <c r="E6" s="40" t="s">
        <v>69</v>
      </c>
      <c r="F6" s="40" t="s">
        <v>58</v>
      </c>
      <c r="G6" s="40" t="s">
        <v>59</v>
      </c>
      <c r="H6" s="40" t="s">
        <v>70</v>
      </c>
    </row>
    <row r="7" spans="1:8" ht="19.5" customHeight="1" x14ac:dyDescent="0.25">
      <c r="A7" s="38">
        <v>5</v>
      </c>
      <c r="B7" s="39" t="s">
        <v>71</v>
      </c>
      <c r="C7" s="40" t="s">
        <v>72</v>
      </c>
      <c r="D7" s="40" t="s">
        <v>69</v>
      </c>
      <c r="E7" s="40" t="s">
        <v>69</v>
      </c>
      <c r="F7" s="40" t="s">
        <v>58</v>
      </c>
      <c r="G7" s="40" t="s">
        <v>59</v>
      </c>
      <c r="H7" s="40" t="s">
        <v>70</v>
      </c>
    </row>
    <row r="8" spans="1:8" ht="19.5" customHeight="1" x14ac:dyDescent="0.25">
      <c r="A8" s="38">
        <v>6</v>
      </c>
      <c r="B8" s="39" t="s">
        <v>73</v>
      </c>
      <c r="C8" s="40" t="s">
        <v>72</v>
      </c>
      <c r="D8" s="40" t="s">
        <v>74</v>
      </c>
      <c r="E8" s="40" t="s">
        <v>75</v>
      </c>
      <c r="F8" s="40" t="s">
        <v>58</v>
      </c>
      <c r="G8" s="40" t="s">
        <v>59</v>
      </c>
      <c r="H8" s="40" t="s">
        <v>60</v>
      </c>
    </row>
    <row r="9" spans="1:8" ht="19.5" customHeight="1" x14ac:dyDescent="0.25">
      <c r="A9" s="38">
        <v>7</v>
      </c>
      <c r="B9" s="39" t="s">
        <v>76</v>
      </c>
      <c r="C9" s="40" t="s">
        <v>77</v>
      </c>
      <c r="D9" s="40" t="s">
        <v>78</v>
      </c>
      <c r="E9" s="40" t="s">
        <v>78</v>
      </c>
      <c r="F9" s="40" t="s">
        <v>58</v>
      </c>
      <c r="G9" s="40" t="s">
        <v>59</v>
      </c>
      <c r="H9" s="40" t="s">
        <v>70</v>
      </c>
    </row>
    <row r="10" spans="1:8" ht="19.5" customHeight="1" x14ac:dyDescent="0.25">
      <c r="A10" s="38">
        <v>8</v>
      </c>
      <c r="B10" s="39" t="s">
        <v>79</v>
      </c>
      <c r="C10" s="40" t="s">
        <v>77</v>
      </c>
      <c r="D10" s="40" t="s">
        <v>75</v>
      </c>
      <c r="E10" s="40" t="s">
        <v>80</v>
      </c>
      <c r="F10" s="40" t="s">
        <v>58</v>
      </c>
      <c r="G10" s="40" t="s">
        <v>59</v>
      </c>
      <c r="H10" s="40" t="s">
        <v>60</v>
      </c>
    </row>
    <row r="11" spans="1:8" ht="19.5" customHeight="1" x14ac:dyDescent="0.25">
      <c r="A11" s="38">
        <v>9</v>
      </c>
      <c r="B11" s="39" t="s">
        <v>81</v>
      </c>
      <c r="C11" s="40" t="s">
        <v>82</v>
      </c>
      <c r="D11" s="40" t="s">
        <v>80</v>
      </c>
      <c r="E11" s="40" t="s">
        <v>83</v>
      </c>
      <c r="F11" s="40" t="s">
        <v>58</v>
      </c>
      <c r="G11" s="40" t="s">
        <v>59</v>
      </c>
      <c r="H11" s="40" t="s">
        <v>60</v>
      </c>
    </row>
    <row r="12" spans="1:8" ht="19.5" customHeight="1" x14ac:dyDescent="0.25">
      <c r="A12" s="38">
        <v>10</v>
      </c>
      <c r="B12" s="39" t="s">
        <v>84</v>
      </c>
      <c r="C12" s="40" t="s">
        <v>85</v>
      </c>
      <c r="D12" s="40" t="s">
        <v>86</v>
      </c>
      <c r="E12" s="40" t="s">
        <v>86</v>
      </c>
      <c r="F12" s="40" t="s">
        <v>58</v>
      </c>
      <c r="G12" s="40" t="s">
        <v>59</v>
      </c>
      <c r="H12" s="40" t="s">
        <v>60</v>
      </c>
    </row>
    <row r="13" spans="1:8" ht="19.5" customHeight="1" x14ac:dyDescent="0.25">
      <c r="A13" s="38">
        <v>11</v>
      </c>
      <c r="B13" s="39" t="s">
        <v>87</v>
      </c>
      <c r="C13" s="40" t="s">
        <v>62</v>
      </c>
      <c r="D13" s="40" t="s">
        <v>88</v>
      </c>
      <c r="E13" s="40" t="s">
        <v>89</v>
      </c>
      <c r="F13" s="40" t="s">
        <v>58</v>
      </c>
      <c r="G13" s="40" t="s">
        <v>59</v>
      </c>
      <c r="H13" s="40" t="s">
        <v>60</v>
      </c>
    </row>
    <row r="14" spans="1:8" ht="19.5" customHeight="1" x14ac:dyDescent="0.25">
      <c r="A14" s="38">
        <v>12</v>
      </c>
      <c r="B14" s="39" t="s">
        <v>90</v>
      </c>
      <c r="C14" s="40" t="s">
        <v>62</v>
      </c>
      <c r="D14" s="40" t="s">
        <v>89</v>
      </c>
      <c r="E14" s="40" t="s">
        <v>89</v>
      </c>
      <c r="F14" s="40" t="s">
        <v>58</v>
      </c>
      <c r="G14" s="40" t="s">
        <v>59</v>
      </c>
      <c r="H14" s="40" t="s">
        <v>70</v>
      </c>
    </row>
    <row r="15" spans="1:8" ht="19.5" customHeight="1" x14ac:dyDescent="0.25">
      <c r="A15" s="38">
        <v>13</v>
      </c>
      <c r="B15" s="39" t="s">
        <v>91</v>
      </c>
      <c r="C15" s="40" t="s">
        <v>64</v>
      </c>
      <c r="D15" s="40" t="s">
        <v>92</v>
      </c>
      <c r="E15" s="40" t="s">
        <v>92</v>
      </c>
      <c r="F15" s="40" t="s">
        <v>58</v>
      </c>
      <c r="G15" s="40" t="s">
        <v>59</v>
      </c>
      <c r="H15" s="40" t="s">
        <v>93</v>
      </c>
    </row>
    <row r="16" spans="1:8" ht="19.5" customHeight="1" x14ac:dyDescent="0.25">
      <c r="A16" s="38">
        <v>14</v>
      </c>
      <c r="B16" s="39" t="s">
        <v>94</v>
      </c>
      <c r="C16" s="40" t="s">
        <v>55</v>
      </c>
      <c r="D16" s="40" t="s">
        <v>95</v>
      </c>
      <c r="E16" s="40" t="s">
        <v>95</v>
      </c>
      <c r="F16" s="40" t="s">
        <v>58</v>
      </c>
      <c r="G16" s="40" t="s">
        <v>96</v>
      </c>
      <c r="H16" s="40" t="s">
        <v>60</v>
      </c>
    </row>
    <row r="17" spans="1:8" ht="19.5" customHeight="1" x14ac:dyDescent="0.25">
      <c r="A17" s="38">
        <v>15</v>
      </c>
      <c r="B17" s="39" t="s">
        <v>97</v>
      </c>
      <c r="C17" s="40" t="s">
        <v>85</v>
      </c>
      <c r="D17" s="40" t="s">
        <v>98</v>
      </c>
      <c r="E17" s="40" t="s">
        <v>98</v>
      </c>
      <c r="F17" s="40" t="s">
        <v>58</v>
      </c>
      <c r="G17" s="40" t="s">
        <v>96</v>
      </c>
      <c r="H17" s="40" t="s">
        <v>60</v>
      </c>
    </row>
    <row r="18" spans="1:8" ht="19.5" customHeight="1" x14ac:dyDescent="0.25">
      <c r="A18" s="38">
        <v>16</v>
      </c>
      <c r="B18" s="39" t="s">
        <v>99</v>
      </c>
      <c r="C18" s="40" t="s">
        <v>67</v>
      </c>
      <c r="D18" s="40" t="s">
        <v>100</v>
      </c>
      <c r="E18" s="40" t="s">
        <v>100</v>
      </c>
      <c r="F18" s="40" t="s">
        <v>58</v>
      </c>
      <c r="G18" s="40" t="s">
        <v>96</v>
      </c>
      <c r="H18" s="40" t="s">
        <v>70</v>
      </c>
    </row>
    <row r="19" spans="1:8" ht="19.5" customHeight="1" x14ac:dyDescent="0.25">
      <c r="A19" s="38">
        <v>17</v>
      </c>
      <c r="B19" s="39" t="s">
        <v>101</v>
      </c>
      <c r="C19" s="40" t="s">
        <v>62</v>
      </c>
      <c r="D19" s="40" t="s">
        <v>102</v>
      </c>
      <c r="E19" s="40" t="s">
        <v>103</v>
      </c>
      <c r="F19" s="40" t="s">
        <v>58</v>
      </c>
      <c r="G19" s="40" t="s">
        <v>96</v>
      </c>
      <c r="H19" s="40" t="s">
        <v>60</v>
      </c>
    </row>
    <row r="20" spans="1:8" ht="19.5" customHeight="1" x14ac:dyDescent="0.25">
      <c r="A20" s="38">
        <v>18</v>
      </c>
      <c r="B20" s="39" t="s">
        <v>104</v>
      </c>
      <c r="C20" s="40" t="s">
        <v>55</v>
      </c>
      <c r="D20" s="40" t="s">
        <v>103</v>
      </c>
      <c r="E20" s="40" t="s">
        <v>103</v>
      </c>
      <c r="F20" s="40" t="s">
        <v>58</v>
      </c>
      <c r="G20" s="40" t="s">
        <v>96</v>
      </c>
      <c r="H20" s="40" t="s">
        <v>60</v>
      </c>
    </row>
    <row r="21" spans="1:8" ht="19.5" customHeight="1" x14ac:dyDescent="0.25">
      <c r="A21" s="38">
        <v>19</v>
      </c>
      <c r="B21" s="39" t="s">
        <v>105</v>
      </c>
      <c r="C21" s="40" t="s">
        <v>64</v>
      </c>
      <c r="D21" s="40" t="s">
        <v>106</v>
      </c>
      <c r="E21" s="40" t="s">
        <v>106</v>
      </c>
      <c r="F21" s="40" t="s">
        <v>58</v>
      </c>
      <c r="G21" s="40" t="s">
        <v>96</v>
      </c>
      <c r="H21" s="40" t="s">
        <v>60</v>
      </c>
    </row>
    <row r="22" spans="1:8" ht="19.5" customHeight="1" x14ac:dyDescent="0.25">
      <c r="A22" s="38">
        <v>20</v>
      </c>
      <c r="B22" s="41" t="s">
        <v>107</v>
      </c>
      <c r="C22" s="42" t="s">
        <v>55</v>
      </c>
      <c r="D22" s="42" t="s">
        <v>108</v>
      </c>
      <c r="E22" s="42" t="s">
        <v>108</v>
      </c>
      <c r="F22" s="42" t="s">
        <v>109</v>
      </c>
      <c r="G22" s="42" t="s">
        <v>110</v>
      </c>
      <c r="H22" s="42" t="s">
        <v>60</v>
      </c>
    </row>
    <row r="23" spans="1:8" ht="19.5" customHeight="1" x14ac:dyDescent="0.25">
      <c r="A23" s="38">
        <v>21</v>
      </c>
      <c r="B23" s="41" t="s">
        <v>111</v>
      </c>
      <c r="C23" s="42" t="s">
        <v>77</v>
      </c>
      <c r="D23" s="42" t="s">
        <v>112</v>
      </c>
      <c r="E23" s="42" t="s">
        <v>113</v>
      </c>
      <c r="F23" s="42" t="s">
        <v>109</v>
      </c>
      <c r="G23" s="42" t="s">
        <v>110</v>
      </c>
      <c r="H23" s="42" t="s">
        <v>60</v>
      </c>
    </row>
    <row r="24" spans="1:8" ht="19.5" customHeight="1" x14ac:dyDescent="0.25">
      <c r="A24" s="38">
        <v>22</v>
      </c>
      <c r="B24" s="41" t="s">
        <v>114</v>
      </c>
      <c r="C24" s="42" t="s">
        <v>82</v>
      </c>
      <c r="D24" s="42" t="s">
        <v>115</v>
      </c>
      <c r="E24" s="42" t="s">
        <v>113</v>
      </c>
      <c r="F24" s="42" t="s">
        <v>109</v>
      </c>
      <c r="G24" s="42" t="s">
        <v>110</v>
      </c>
      <c r="H24" s="42" t="s">
        <v>70</v>
      </c>
    </row>
    <row r="25" spans="1:8" ht="19.5" customHeight="1" x14ac:dyDescent="0.25">
      <c r="A25" s="38">
        <v>23</v>
      </c>
      <c r="B25" s="43" t="s">
        <v>116</v>
      </c>
      <c r="C25" s="44" t="s">
        <v>64</v>
      </c>
      <c r="D25" s="44" t="s">
        <v>113</v>
      </c>
      <c r="E25" s="44" t="s">
        <v>113</v>
      </c>
      <c r="F25" s="44" t="s">
        <v>117</v>
      </c>
      <c r="G25" s="44" t="s">
        <v>110</v>
      </c>
      <c r="H25" s="44" t="s">
        <v>93</v>
      </c>
    </row>
    <row r="26" spans="1:8" ht="19.5" customHeight="1" x14ac:dyDescent="0.25">
      <c r="A26" s="38">
        <v>24</v>
      </c>
      <c r="B26" s="43" t="s">
        <v>118</v>
      </c>
      <c r="C26" s="44" t="s">
        <v>85</v>
      </c>
      <c r="D26" s="44" t="s">
        <v>119</v>
      </c>
      <c r="E26" s="44" t="s">
        <v>119</v>
      </c>
      <c r="F26" s="44" t="s">
        <v>117</v>
      </c>
      <c r="G26" s="44" t="s">
        <v>110</v>
      </c>
      <c r="H26" s="44" t="s">
        <v>70</v>
      </c>
    </row>
    <row r="27" spans="1:8" ht="21.75" customHeight="1" x14ac:dyDescent="0.25">
      <c r="A27" s="9" t="str">
        <f>COUNTIF(F3:F26,"✅ Completado")&amp;" completadas  |  "&amp;COUNTIF(F3:F26,"🔵 En curso")&amp;" en curso  |  "&amp;COUNTIF(F3:F26,"⏳ Pendiente")&amp;" pendientes  |  TOTAL: "&amp;COUNTA(A3:A26)&amp;" tareas"</f>
        <v>19 completadas  |  3 en curso  |  2 pendientes  |  TOTAL: 24 tareas</v>
      </c>
      <c r="B27" s="9"/>
      <c r="C27" s="9"/>
      <c r="D27" s="9"/>
      <c r="E27" s="9"/>
      <c r="F27" s="8" t="str">
        <f>"Avance: "&amp;TEXT(COUNTIF(F3:F26,"✅ Completado")/COUNTA(A3:A26),"0%")</f>
        <v>Avance: 79%</v>
      </c>
      <c r="G27" s="8"/>
      <c r="H27" s="8"/>
    </row>
  </sheetData>
  <mergeCells count="3">
    <mergeCell ref="A1:H1"/>
    <mergeCell ref="A27:E27"/>
    <mergeCell ref="F27:H27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0"/>
  <sheetViews>
    <sheetView zoomScaleNormal="100" workbookViewId="0"/>
  </sheetViews>
  <sheetFormatPr baseColWidth="10" defaultColWidth="8.7109375" defaultRowHeight="15" x14ac:dyDescent="0.25"/>
  <cols>
    <col min="1" max="1" width="28" customWidth="1"/>
    <col min="2" max="6" width="20" customWidth="1"/>
  </cols>
  <sheetData>
    <row r="1" spans="1:6" ht="45" customHeight="1" x14ac:dyDescent="0.25">
      <c r="A1" s="7" t="s">
        <v>120</v>
      </c>
      <c r="B1" s="7"/>
      <c r="C1" s="7"/>
      <c r="D1" s="7"/>
      <c r="E1" s="7"/>
      <c r="F1" s="7"/>
    </row>
    <row r="2" spans="1:6" ht="13.5" customHeight="1" x14ac:dyDescent="0.25"/>
    <row r="3" spans="1:6" ht="39.75" customHeight="1" x14ac:dyDescent="0.25">
      <c r="A3" s="6" t="s">
        <v>121</v>
      </c>
      <c r="B3" s="5" t="s">
        <v>122</v>
      </c>
      <c r="C3" s="4" t="s">
        <v>123</v>
      </c>
      <c r="D3" s="3" t="s">
        <v>124</v>
      </c>
      <c r="E3" s="2" t="s">
        <v>125</v>
      </c>
      <c r="F3" s="1" t="s">
        <v>126</v>
      </c>
    </row>
    <row r="4" spans="1:6" ht="30" customHeight="1" x14ac:dyDescent="0.25">
      <c r="A4" s="6"/>
      <c r="B4" s="6"/>
      <c r="C4" s="6"/>
      <c r="D4" s="6"/>
      <c r="E4" s="6"/>
      <c r="F4" s="6"/>
    </row>
    <row r="5" spans="1:6" ht="13.5" customHeight="1" x14ac:dyDescent="0.25"/>
    <row r="6" spans="1:6" ht="13.5" customHeight="1" x14ac:dyDescent="0.25"/>
    <row r="7" spans="1:6" ht="21.75" customHeight="1" x14ac:dyDescent="0.25">
      <c r="A7" s="45" t="s">
        <v>127</v>
      </c>
      <c r="B7" s="45" t="s">
        <v>128</v>
      </c>
      <c r="C7" s="45" t="s">
        <v>129</v>
      </c>
      <c r="D7" s="45" t="s">
        <v>130</v>
      </c>
      <c r="E7" s="45" t="s">
        <v>131</v>
      </c>
      <c r="F7" s="45" t="s">
        <v>132</v>
      </c>
    </row>
    <row r="8" spans="1:6" ht="19.5" customHeight="1" x14ac:dyDescent="0.25">
      <c r="A8" s="46" t="s">
        <v>62</v>
      </c>
      <c r="B8" s="47">
        <v>6</v>
      </c>
      <c r="C8" s="47">
        <v>5</v>
      </c>
      <c r="D8" s="47">
        <v>1</v>
      </c>
      <c r="E8" s="47">
        <v>0</v>
      </c>
      <c r="F8" s="48">
        <f t="shared" ref="F8:F15" si="0">C8/B8</f>
        <v>0.83333333333333337</v>
      </c>
    </row>
    <row r="9" spans="1:6" ht="19.5" customHeight="1" x14ac:dyDescent="0.25">
      <c r="A9" s="49" t="s">
        <v>55</v>
      </c>
      <c r="B9" s="50">
        <v>5</v>
      </c>
      <c r="C9" s="50">
        <v>4</v>
      </c>
      <c r="D9" s="50">
        <v>1</v>
      </c>
      <c r="E9" s="50">
        <v>0</v>
      </c>
      <c r="F9" s="51">
        <f t="shared" si="0"/>
        <v>0.8</v>
      </c>
    </row>
    <row r="10" spans="1:6" ht="19.5" customHeight="1" x14ac:dyDescent="0.25">
      <c r="A10" s="46" t="s">
        <v>72</v>
      </c>
      <c r="B10" s="47">
        <v>2</v>
      </c>
      <c r="C10" s="47">
        <v>2</v>
      </c>
      <c r="D10" s="47">
        <v>0</v>
      </c>
      <c r="E10" s="47">
        <v>0</v>
      </c>
      <c r="F10" s="48">
        <f t="shared" si="0"/>
        <v>1</v>
      </c>
    </row>
    <row r="11" spans="1:6" ht="19.5" customHeight="1" x14ac:dyDescent="0.25">
      <c r="A11" s="49" t="s">
        <v>77</v>
      </c>
      <c r="B11" s="50">
        <v>4</v>
      </c>
      <c r="C11" s="50">
        <v>2</v>
      </c>
      <c r="D11" s="50">
        <v>1</v>
      </c>
      <c r="E11" s="50">
        <v>1</v>
      </c>
      <c r="F11" s="51">
        <f t="shared" si="0"/>
        <v>0.5</v>
      </c>
    </row>
    <row r="12" spans="1:6" ht="19.5" customHeight="1" x14ac:dyDescent="0.25">
      <c r="A12" s="46" t="s">
        <v>82</v>
      </c>
      <c r="B12" s="47">
        <v>3</v>
      </c>
      <c r="C12" s="47">
        <v>1</v>
      </c>
      <c r="D12" s="47">
        <v>1</v>
      </c>
      <c r="E12" s="47">
        <v>1</v>
      </c>
      <c r="F12" s="48">
        <f t="shared" si="0"/>
        <v>0.33333333333333331</v>
      </c>
    </row>
    <row r="13" spans="1:6" ht="19.5" customHeight="1" x14ac:dyDescent="0.25">
      <c r="A13" s="49" t="s">
        <v>67</v>
      </c>
      <c r="B13" s="50">
        <v>2</v>
      </c>
      <c r="C13" s="50">
        <v>2</v>
      </c>
      <c r="D13" s="50">
        <v>0</v>
      </c>
      <c r="E13" s="50">
        <v>0</v>
      </c>
      <c r="F13" s="51">
        <f t="shared" si="0"/>
        <v>1</v>
      </c>
    </row>
    <row r="14" spans="1:6" ht="19.5" customHeight="1" x14ac:dyDescent="0.25">
      <c r="A14" s="46" t="s">
        <v>85</v>
      </c>
      <c r="B14" s="47">
        <v>4</v>
      </c>
      <c r="C14" s="47">
        <v>3</v>
      </c>
      <c r="D14" s="47">
        <v>0</v>
      </c>
      <c r="E14" s="47">
        <v>1</v>
      </c>
      <c r="F14" s="48">
        <f t="shared" si="0"/>
        <v>0.75</v>
      </c>
    </row>
    <row r="15" spans="1:6" ht="19.5" customHeight="1" x14ac:dyDescent="0.25">
      <c r="A15" s="49" t="s">
        <v>64</v>
      </c>
      <c r="B15" s="50">
        <v>5</v>
      </c>
      <c r="C15" s="50">
        <v>4</v>
      </c>
      <c r="D15" s="50">
        <v>0</v>
      </c>
      <c r="E15" s="50">
        <v>1</v>
      </c>
      <c r="F15" s="51">
        <f t="shared" si="0"/>
        <v>0.8</v>
      </c>
    </row>
    <row r="17" spans="1:6" ht="21.75" customHeight="1" x14ac:dyDescent="0.25">
      <c r="A17" s="52" t="s">
        <v>133</v>
      </c>
      <c r="B17" s="52" t="s">
        <v>134</v>
      </c>
      <c r="C17" s="52" t="s">
        <v>135</v>
      </c>
      <c r="D17" s="52" t="s">
        <v>136</v>
      </c>
      <c r="E17" s="52" t="s">
        <v>137</v>
      </c>
      <c r="F17" s="52" t="s">
        <v>51</v>
      </c>
    </row>
    <row r="18" spans="1:6" ht="19.5" customHeight="1" x14ac:dyDescent="0.25">
      <c r="A18" s="53" t="s">
        <v>59</v>
      </c>
      <c r="B18" s="53" t="s">
        <v>56</v>
      </c>
      <c r="C18" s="53" t="s">
        <v>95</v>
      </c>
      <c r="D18" s="53">
        <v>13</v>
      </c>
      <c r="E18" s="53" t="s">
        <v>138</v>
      </c>
      <c r="F18" s="53" t="s">
        <v>139</v>
      </c>
    </row>
    <row r="19" spans="1:6" ht="19.5" customHeight="1" x14ac:dyDescent="0.25">
      <c r="A19" s="53" t="s">
        <v>96</v>
      </c>
      <c r="B19" s="53" t="s">
        <v>98</v>
      </c>
      <c r="C19" s="53" t="s">
        <v>106</v>
      </c>
      <c r="D19" s="53">
        <v>6</v>
      </c>
      <c r="E19" s="53" t="s">
        <v>140</v>
      </c>
      <c r="F19" s="53" t="s">
        <v>139</v>
      </c>
    </row>
    <row r="20" spans="1:6" ht="19.5" customHeight="1" x14ac:dyDescent="0.25">
      <c r="A20" s="54" t="s">
        <v>110</v>
      </c>
      <c r="B20" s="54" t="s">
        <v>141</v>
      </c>
      <c r="C20" s="54" t="s">
        <v>142</v>
      </c>
      <c r="D20" s="54">
        <v>5</v>
      </c>
      <c r="E20" s="54" t="s">
        <v>143</v>
      </c>
      <c r="F20" s="54" t="s">
        <v>144</v>
      </c>
    </row>
  </sheetData>
  <mergeCells count="7">
    <mergeCell ref="A1:F1"/>
    <mergeCell ref="A3:A4"/>
    <mergeCell ref="B3:B4"/>
    <mergeCell ref="C3:C4"/>
    <mergeCell ref="D3:D4"/>
    <mergeCell ref="E3:E4"/>
    <mergeCell ref="F3:F4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Mes</vt:lpstr>
      <vt:lpstr>Registro de Tareas</vt:lpstr>
      <vt:lpstr>Resumen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2026-03-17T06:11:12Z</dcterms:created>
  <dcterms:modified xsi:type="dcterms:W3CDTF">2026-03-17T07:25:02Z</dcterms:modified>
  <dc:language>en-US</dc:language>
</cp:coreProperties>
</file>