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ventas mensuales\"/>
    </mc:Choice>
  </mc:AlternateContent>
  <xr:revisionPtr revIDLastSave="0" documentId="13_ncr:1_{EB209731-952C-4E1B-B710-3FB36905FC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e venta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5" i="1" l="1"/>
  <c r="E55" i="1"/>
  <c r="H55" i="1"/>
  <c r="K55" i="1"/>
  <c r="K49" i="1"/>
  <c r="H49" i="1"/>
  <c r="E49" i="1"/>
  <c r="B49" i="1"/>
  <c r="K39" i="1"/>
  <c r="H39" i="1"/>
  <c r="E39" i="1"/>
  <c r="B39" i="1"/>
  <c r="K33" i="1"/>
  <c r="H33" i="1"/>
  <c r="E33" i="1"/>
  <c r="B33" i="1"/>
  <c r="K23" i="1"/>
  <c r="H23" i="1"/>
  <c r="E23" i="1"/>
  <c r="B23" i="1"/>
  <c r="B24" i="1" s="1"/>
  <c r="K17" i="1"/>
  <c r="H17" i="1"/>
  <c r="E17" i="1"/>
  <c r="B17" i="1"/>
  <c r="E56" i="1" l="1"/>
  <c r="H56" i="1"/>
  <c r="B56" i="1"/>
  <c r="K56" i="1"/>
  <c r="H40" i="1"/>
  <c r="B40" i="1"/>
  <c r="E40" i="1"/>
  <c r="B8" i="1"/>
  <c r="K40" i="1"/>
  <c r="E24" i="1"/>
  <c r="H24" i="1"/>
  <c r="K24" i="1"/>
  <c r="B7" i="1"/>
  <c r="B9" i="1" l="1"/>
</calcChain>
</file>

<file path=xl/sharedStrings.xml><?xml version="1.0" encoding="utf-8"?>
<sst xmlns="http://schemas.openxmlformats.org/spreadsheetml/2006/main" count="180" uniqueCount="37">
  <si>
    <t>INFORME DE VENTAS MENSUALES DEL NEGOCIO</t>
  </si>
  <si>
    <t>Nombre del negocio</t>
  </si>
  <si>
    <t>Tienda Nova Digital</t>
  </si>
  <si>
    <t>Responsable</t>
  </si>
  <si>
    <t>Laura Hernández</t>
  </si>
  <si>
    <t>Periodo del informe</t>
  </si>
  <si>
    <t>01/01/2025 - 31/12/2025</t>
  </si>
  <si>
    <t>Firma / visto bueno</t>
  </si>
  <si>
    <t>Resumen anual</t>
  </si>
  <si>
    <t>Total ingresos del año</t>
  </si>
  <si>
    <t>Total descuentos del año</t>
  </si>
  <si>
    <t>Total neto del año</t>
  </si>
  <si>
    <t>ENERO</t>
  </si>
  <si>
    <t>FEBRERO</t>
  </si>
  <si>
    <t>MARZO</t>
  </si>
  <si>
    <t>ABRIL</t>
  </si>
  <si>
    <t>Ventas producto principal</t>
  </si>
  <si>
    <t>Ventas complementarias</t>
  </si>
  <si>
    <t>Servicios de soporte o instalación</t>
  </si>
  <si>
    <t>Ventas online</t>
  </si>
  <si>
    <t>Otros ingresos</t>
  </si>
  <si>
    <t>Total ingresos</t>
  </si>
  <si>
    <t>AJUSTES Y DESCUENTOS</t>
  </si>
  <si>
    <t>Descuentos por promociones</t>
  </si>
  <si>
    <t>Devoluciones y reembolsos</t>
  </si>
  <si>
    <t>Gastos de envío asumidos</t>
  </si>
  <si>
    <t>Otros ajustes</t>
  </si>
  <si>
    <t>Total descuentos</t>
  </si>
  <si>
    <t>Total neto del mes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</si>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</sst>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0"/>
      <color rgb="FF121528"/>
      <name val="Calibri"/>
    </font>
    <font>
      <sz val="10"/>
      <color rgb="FF000000"/>
      <name val="Calibri"/>
    </font>
    <font>
      <b/>
      <sz val="12"/>
      <color rgb="FF121528"/>
      <name val="Calibri"/>
    </font>
    <font>
      <b/>
      <sz val="10"/>
      <color rgb="FF000000"/>
      <name val="Calibri"/>
    </font>
    <font>
      <b/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D3D7E3"/>
      </patternFill>
    </fill>
    <fill>
      <patternFill patternType="solid">
        <fgColor rgb="FFEDEFF5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 vertical="center"/>
    </xf>
    <xf numFmtId="0" fontId="0" fillId="3" borderId="0" xfId="0" applyFill="1"/>
    <xf numFmtId="4" fontId="3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4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/>
    <xf numFmtId="0" fontId="3" fillId="5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tabSelected="1" workbookViewId="0">
      <selection activeCell="E7" sqref="E7"/>
    </sheetView>
  </sheetViews>
  <sheetFormatPr baseColWidth="10" defaultColWidth="9.140625" defaultRowHeight="15" x14ac:dyDescent="0.25"/>
  <cols>
    <col min="1" max="1" width="22" customWidth="1"/>
    <col min="2" max="2" width="12" customWidth="1"/>
    <col min="3" max="3" width="3" customWidth="1"/>
    <col min="4" max="4" width="22" customWidth="1"/>
    <col min="5" max="5" width="12" customWidth="1"/>
    <col min="6" max="6" width="3" customWidth="1"/>
    <col min="7" max="7" width="22" customWidth="1"/>
    <col min="8" max="8" width="12" customWidth="1"/>
    <col min="9" max="9" width="3" customWidth="1"/>
    <col min="10" max="10" width="22" customWidth="1"/>
    <col min="11" max="11" width="12" customWidth="1"/>
    <col min="12" max="12" width="3" customWidth="1"/>
  </cols>
  <sheetData>
    <row r="1" spans="1:12" ht="21" x14ac:dyDescent="0.25">
      <c r="A1" s="11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3" spans="1:12" x14ac:dyDescent="0.25">
      <c r="A3" s="1" t="s">
        <v>1</v>
      </c>
      <c r="B3" s="10" t="s">
        <v>2</v>
      </c>
      <c r="C3" s="8"/>
      <c r="D3" s="8"/>
      <c r="E3" s="8"/>
      <c r="G3" s="1" t="s">
        <v>3</v>
      </c>
      <c r="H3" s="10" t="s">
        <v>4</v>
      </c>
      <c r="I3" s="8"/>
      <c r="J3" s="8"/>
      <c r="K3" s="8"/>
      <c r="L3" s="8"/>
    </row>
    <row r="4" spans="1:12" x14ac:dyDescent="0.25">
      <c r="A4" s="1" t="s">
        <v>5</v>
      </c>
      <c r="B4" s="10" t="s">
        <v>6</v>
      </c>
      <c r="C4" s="8"/>
      <c r="D4" s="8"/>
      <c r="E4" s="8"/>
      <c r="G4" s="1" t="s">
        <v>7</v>
      </c>
      <c r="H4" s="10"/>
      <c r="I4" s="8"/>
      <c r="J4" s="8"/>
      <c r="K4" s="8"/>
      <c r="L4" s="8"/>
    </row>
    <row r="6" spans="1:12" ht="15.75" x14ac:dyDescent="0.25">
      <c r="A6" s="12" t="s">
        <v>8</v>
      </c>
      <c r="B6" s="13"/>
      <c r="C6" s="8"/>
    </row>
    <row r="7" spans="1:12" x14ac:dyDescent="0.25">
      <c r="A7" s="14" t="s">
        <v>9</v>
      </c>
      <c r="B7" s="3">
        <f>B17+E17+H17+K17+B33+E33+H33+K33+B49+E49+H49+K49</f>
        <v>420280</v>
      </c>
    </row>
    <row r="8" spans="1:12" x14ac:dyDescent="0.25">
      <c r="A8" s="14" t="s">
        <v>10</v>
      </c>
      <c r="B8" s="3">
        <f>B23+E23+H23+K23+B39+E39+H39+K39+B55+E55+H55+K55</f>
        <v>33310</v>
      </c>
    </row>
    <row r="9" spans="1:12" x14ac:dyDescent="0.25">
      <c r="A9" s="14" t="s">
        <v>11</v>
      </c>
      <c r="B9" s="3">
        <f>B24+E24+H24+K24+B40+E40+H40+K40+B56+E56+H56+K56</f>
        <v>386970</v>
      </c>
    </row>
    <row r="11" spans="1:12" x14ac:dyDescent="0.25">
      <c r="A11" s="7" t="s">
        <v>12</v>
      </c>
      <c r="B11" s="8"/>
      <c r="C11" s="4"/>
      <c r="D11" s="7" t="s">
        <v>13</v>
      </c>
      <c r="E11" s="8"/>
      <c r="F11" s="4"/>
      <c r="G11" s="7" t="s">
        <v>14</v>
      </c>
      <c r="H11" s="8"/>
      <c r="I11" s="4"/>
      <c r="J11" s="7" t="s">
        <v>15</v>
      </c>
      <c r="K11" s="8"/>
      <c r="L11" s="4"/>
    </row>
    <row r="12" spans="1:12" x14ac:dyDescent="0.25">
      <c r="A12" s="2" t="s">
        <v>16</v>
      </c>
      <c r="B12" s="5">
        <v>18000</v>
      </c>
      <c r="C12" s="4"/>
      <c r="D12" s="2" t="s">
        <v>16</v>
      </c>
      <c r="E12" s="5">
        <v>16500</v>
      </c>
      <c r="F12" s="4"/>
      <c r="G12" s="2" t="s">
        <v>16</v>
      </c>
      <c r="H12" s="5">
        <v>17200</v>
      </c>
      <c r="I12" s="4"/>
      <c r="J12" s="2" t="s">
        <v>16</v>
      </c>
      <c r="K12" s="5">
        <v>19000</v>
      </c>
      <c r="L12" s="4"/>
    </row>
    <row r="13" spans="1:12" x14ac:dyDescent="0.25">
      <c r="A13" s="2" t="s">
        <v>17</v>
      </c>
      <c r="B13" s="5">
        <v>4200</v>
      </c>
      <c r="C13" s="4"/>
      <c r="D13" s="2" t="s">
        <v>17</v>
      </c>
      <c r="E13" s="5">
        <v>3800</v>
      </c>
      <c r="F13" s="4"/>
      <c r="G13" s="2" t="s">
        <v>17</v>
      </c>
      <c r="H13" s="5">
        <v>4100</v>
      </c>
      <c r="I13" s="4"/>
      <c r="J13" s="2" t="s">
        <v>17</v>
      </c>
      <c r="K13" s="5">
        <v>4300</v>
      </c>
      <c r="L13" s="4"/>
    </row>
    <row r="14" spans="1:12" x14ac:dyDescent="0.25">
      <c r="A14" s="2" t="s">
        <v>18</v>
      </c>
      <c r="B14" s="5">
        <v>2500</v>
      </c>
      <c r="C14" s="4"/>
      <c r="D14" s="2" t="s">
        <v>18</v>
      </c>
      <c r="E14" s="5">
        <v>2300</v>
      </c>
      <c r="F14" s="4"/>
      <c r="G14" s="2" t="s">
        <v>18</v>
      </c>
      <c r="H14" s="5">
        <v>2400</v>
      </c>
      <c r="I14" s="4"/>
      <c r="J14" s="2" t="s">
        <v>18</v>
      </c>
      <c r="K14" s="5">
        <v>2600</v>
      </c>
      <c r="L14" s="4"/>
    </row>
    <row r="15" spans="1:12" x14ac:dyDescent="0.25">
      <c r="A15" s="2" t="s">
        <v>19</v>
      </c>
      <c r="B15" s="5">
        <v>6200</v>
      </c>
      <c r="C15" s="4"/>
      <c r="D15" s="2" t="s">
        <v>19</v>
      </c>
      <c r="E15" s="5">
        <v>5900</v>
      </c>
      <c r="F15" s="4"/>
      <c r="G15" s="2" t="s">
        <v>19</v>
      </c>
      <c r="H15" s="5">
        <v>6100</v>
      </c>
      <c r="I15" s="4"/>
      <c r="J15" s="2" t="s">
        <v>19</v>
      </c>
      <c r="K15" s="5">
        <v>6400</v>
      </c>
      <c r="L15" s="4"/>
    </row>
    <row r="16" spans="1:12" x14ac:dyDescent="0.25">
      <c r="A16" s="2" t="s">
        <v>20</v>
      </c>
      <c r="B16" s="5">
        <v>850</v>
      </c>
      <c r="C16" s="4"/>
      <c r="D16" s="2" t="s">
        <v>20</v>
      </c>
      <c r="E16" s="5">
        <v>900</v>
      </c>
      <c r="F16" s="4"/>
      <c r="G16" s="2" t="s">
        <v>20</v>
      </c>
      <c r="H16" s="5">
        <v>780</v>
      </c>
      <c r="I16" s="4"/>
      <c r="J16" s="2" t="s">
        <v>20</v>
      </c>
      <c r="K16" s="5">
        <v>820</v>
      </c>
      <c r="L16" s="4"/>
    </row>
    <row r="17" spans="1:12" x14ac:dyDescent="0.25">
      <c r="A17" s="6" t="s">
        <v>21</v>
      </c>
      <c r="B17" s="3">
        <f>SUM(B12:B16)</f>
        <v>31750</v>
      </c>
      <c r="C17" s="4"/>
      <c r="D17" s="6" t="s">
        <v>21</v>
      </c>
      <c r="E17" s="3">
        <f>SUM(E12:E16)</f>
        <v>29400</v>
      </c>
      <c r="F17" s="4"/>
      <c r="G17" s="6" t="s">
        <v>21</v>
      </c>
      <c r="H17" s="3">
        <f>SUM(H12:H16)</f>
        <v>30580</v>
      </c>
      <c r="I17" s="4"/>
      <c r="J17" s="6" t="s">
        <v>21</v>
      </c>
      <c r="K17" s="3">
        <f>SUM(K12:K16)</f>
        <v>33120</v>
      </c>
      <c r="L17" s="4"/>
    </row>
    <row r="18" spans="1:12" x14ac:dyDescent="0.25">
      <c r="A18" s="9" t="s">
        <v>22</v>
      </c>
      <c r="B18" s="8"/>
      <c r="C18" s="4"/>
      <c r="D18" s="9" t="s">
        <v>22</v>
      </c>
      <c r="E18" s="8"/>
      <c r="F18" s="4"/>
      <c r="G18" s="9" t="s">
        <v>22</v>
      </c>
      <c r="H18" s="8"/>
      <c r="I18" s="4"/>
      <c r="J18" s="9" t="s">
        <v>22</v>
      </c>
      <c r="K18" s="8"/>
      <c r="L18" s="4"/>
    </row>
    <row r="19" spans="1:12" x14ac:dyDescent="0.25">
      <c r="A19" s="2" t="s">
        <v>23</v>
      </c>
      <c r="B19" s="5">
        <v>1200</v>
      </c>
      <c r="C19" s="4"/>
      <c r="D19" s="2" t="s">
        <v>23</v>
      </c>
      <c r="E19" s="5">
        <v>1100</v>
      </c>
      <c r="F19" s="4"/>
      <c r="G19" s="2" t="s">
        <v>23</v>
      </c>
      <c r="H19" s="5">
        <v>1150</v>
      </c>
      <c r="I19" s="4"/>
      <c r="J19" s="2" t="s">
        <v>23</v>
      </c>
      <c r="K19" s="5">
        <v>1300</v>
      </c>
      <c r="L19" s="4"/>
    </row>
    <row r="20" spans="1:12" x14ac:dyDescent="0.25">
      <c r="A20" s="2" t="s">
        <v>24</v>
      </c>
      <c r="B20" s="5">
        <v>600</v>
      </c>
      <c r="C20" s="4"/>
      <c r="D20" s="2" t="s">
        <v>24</v>
      </c>
      <c r="E20" s="5">
        <v>550</v>
      </c>
      <c r="F20" s="4"/>
      <c r="G20" s="2" t="s">
        <v>24</v>
      </c>
      <c r="H20" s="5">
        <v>580</v>
      </c>
      <c r="I20" s="4"/>
      <c r="J20" s="2" t="s">
        <v>24</v>
      </c>
      <c r="K20" s="5">
        <v>620</v>
      </c>
      <c r="L20" s="4"/>
    </row>
    <row r="21" spans="1:12" x14ac:dyDescent="0.25">
      <c r="A21" s="2" t="s">
        <v>25</v>
      </c>
      <c r="B21" s="5">
        <v>450</v>
      </c>
      <c r="C21" s="4"/>
      <c r="D21" s="2" t="s">
        <v>25</v>
      </c>
      <c r="E21" s="5">
        <v>430</v>
      </c>
      <c r="F21" s="4"/>
      <c r="G21" s="2" t="s">
        <v>25</v>
      </c>
      <c r="H21" s="5">
        <v>440</v>
      </c>
      <c r="I21" s="4"/>
      <c r="J21" s="2" t="s">
        <v>25</v>
      </c>
      <c r="K21" s="5">
        <v>460</v>
      </c>
      <c r="L21" s="4"/>
    </row>
    <row r="22" spans="1:12" x14ac:dyDescent="0.25">
      <c r="A22" s="2" t="s">
        <v>26</v>
      </c>
      <c r="B22" s="5">
        <v>300</v>
      </c>
      <c r="C22" s="4"/>
      <c r="D22" s="2" t="s">
        <v>26</v>
      </c>
      <c r="E22" s="5">
        <v>280</v>
      </c>
      <c r="F22" s="4"/>
      <c r="G22" s="2" t="s">
        <v>26</v>
      </c>
      <c r="H22" s="5">
        <v>290</v>
      </c>
      <c r="I22" s="4"/>
      <c r="J22" s="2" t="s">
        <v>26</v>
      </c>
      <c r="K22" s="5">
        <v>310</v>
      </c>
      <c r="L22" s="4"/>
    </row>
    <row r="23" spans="1:12" x14ac:dyDescent="0.25">
      <c r="A23" s="6" t="s">
        <v>27</v>
      </c>
      <c r="B23" s="3">
        <f>SUM(B19:B22)</f>
        <v>2550</v>
      </c>
      <c r="C23" s="4"/>
      <c r="D23" s="6" t="s">
        <v>27</v>
      </c>
      <c r="E23" s="3">
        <f>SUM(E19:E22)</f>
        <v>2360</v>
      </c>
      <c r="F23" s="4"/>
      <c r="G23" s="6" t="s">
        <v>27</v>
      </c>
      <c r="H23" s="3">
        <f>SUM(H19:H22)</f>
        <v>2460</v>
      </c>
      <c r="I23" s="4"/>
      <c r="J23" s="6" t="s">
        <v>27</v>
      </c>
      <c r="K23" s="3">
        <f>SUM(K19:K22)</f>
        <v>2690</v>
      </c>
      <c r="L23" s="4"/>
    </row>
    <row r="24" spans="1:12" x14ac:dyDescent="0.25">
      <c r="A24" s="6" t="s">
        <v>28</v>
      </c>
      <c r="B24" s="3">
        <f>B17-B23</f>
        <v>29200</v>
      </c>
      <c r="C24" s="4"/>
      <c r="D24" s="6" t="s">
        <v>28</v>
      </c>
      <c r="E24" s="3">
        <f>E17-E23</f>
        <v>27040</v>
      </c>
      <c r="F24" s="4"/>
      <c r="G24" s="6" t="s">
        <v>28</v>
      </c>
      <c r="H24" s="3">
        <f>H17-H23</f>
        <v>28120</v>
      </c>
      <c r="I24" s="4"/>
      <c r="J24" s="6" t="s">
        <v>28</v>
      </c>
      <c r="K24" s="3">
        <f>K17-K23</f>
        <v>30430</v>
      </c>
      <c r="L24" s="4"/>
    </row>
    <row r="25" spans="1:12" x14ac:dyDescent="0.25">
      <c r="C25" s="4"/>
      <c r="F25" s="4"/>
      <c r="I25" s="4"/>
      <c r="L25" s="4"/>
    </row>
    <row r="26" spans="1:12" x14ac:dyDescent="0.25">
      <c r="C26" s="4"/>
      <c r="F26" s="4"/>
      <c r="I26" s="4"/>
      <c r="L26" s="4"/>
    </row>
    <row r="27" spans="1:12" x14ac:dyDescent="0.25">
      <c r="A27" s="7" t="s">
        <v>29</v>
      </c>
      <c r="B27" s="8"/>
      <c r="C27" s="4"/>
      <c r="D27" s="7" t="s">
        <v>30</v>
      </c>
      <c r="E27" s="8"/>
      <c r="F27" s="4"/>
      <c r="G27" s="7" t="s">
        <v>31</v>
      </c>
      <c r="H27" s="8"/>
      <c r="I27" s="4"/>
      <c r="J27" s="7" t="s">
        <v>32</v>
      </c>
      <c r="K27" s="8"/>
      <c r="L27" s="4"/>
    </row>
    <row r="28" spans="1:12" x14ac:dyDescent="0.25">
      <c r="A28" s="2" t="s">
        <v>16</v>
      </c>
      <c r="B28" s="5">
        <v>21000</v>
      </c>
      <c r="C28" s="4"/>
      <c r="D28" s="2" t="s">
        <v>16</v>
      </c>
      <c r="E28" s="5">
        <v>20500</v>
      </c>
      <c r="F28" s="4"/>
      <c r="G28" s="2" t="s">
        <v>16</v>
      </c>
      <c r="H28" s="5">
        <v>22000</v>
      </c>
      <c r="I28" s="4"/>
      <c r="J28" s="2" t="s">
        <v>16</v>
      </c>
      <c r="K28" s="5">
        <v>21500</v>
      </c>
      <c r="L28" s="4"/>
    </row>
    <row r="29" spans="1:12" x14ac:dyDescent="0.25">
      <c r="A29" s="2" t="s">
        <v>17</v>
      </c>
      <c r="B29" s="5">
        <v>4800</v>
      </c>
      <c r="C29" s="4"/>
      <c r="D29" s="2" t="s">
        <v>17</v>
      </c>
      <c r="E29" s="5">
        <v>4600</v>
      </c>
      <c r="F29" s="4"/>
      <c r="G29" s="2" t="s">
        <v>17</v>
      </c>
      <c r="H29" s="5">
        <v>5100</v>
      </c>
      <c r="I29" s="4"/>
      <c r="J29" s="2" t="s">
        <v>17</v>
      </c>
      <c r="K29" s="5">
        <v>4950</v>
      </c>
      <c r="L29" s="4"/>
    </row>
    <row r="30" spans="1:12" x14ac:dyDescent="0.25">
      <c r="A30" s="2" t="s">
        <v>18</v>
      </c>
      <c r="B30" s="5">
        <v>2800</v>
      </c>
      <c r="C30" s="4"/>
      <c r="D30" s="2" t="s">
        <v>18</v>
      </c>
      <c r="E30" s="5">
        <v>2750</v>
      </c>
      <c r="F30" s="4"/>
      <c r="G30" s="2" t="s">
        <v>18</v>
      </c>
      <c r="H30" s="5">
        <v>2900</v>
      </c>
      <c r="I30" s="4"/>
      <c r="J30" s="2" t="s">
        <v>18</v>
      </c>
      <c r="K30" s="5">
        <v>2850</v>
      </c>
      <c r="L30" s="4"/>
    </row>
    <row r="31" spans="1:12" x14ac:dyDescent="0.25">
      <c r="A31" s="2" t="s">
        <v>19</v>
      </c>
      <c r="B31" s="5">
        <v>7000</v>
      </c>
      <c r="C31" s="4"/>
      <c r="D31" s="2" t="s">
        <v>19</v>
      </c>
      <c r="E31" s="5">
        <v>6900</v>
      </c>
      <c r="F31" s="4"/>
      <c r="G31" s="2" t="s">
        <v>19</v>
      </c>
      <c r="H31" s="5">
        <v>7200</v>
      </c>
      <c r="I31" s="4"/>
      <c r="J31" s="2" t="s">
        <v>19</v>
      </c>
      <c r="K31" s="5">
        <v>7100</v>
      </c>
      <c r="L31" s="4"/>
    </row>
    <row r="32" spans="1:12" x14ac:dyDescent="0.25">
      <c r="A32" s="2" t="s">
        <v>20</v>
      </c>
      <c r="B32" s="5">
        <v>950</v>
      </c>
      <c r="C32" s="4"/>
      <c r="D32" s="2" t="s">
        <v>20</v>
      </c>
      <c r="E32" s="5">
        <v>910</v>
      </c>
      <c r="F32" s="4"/>
      <c r="G32" s="2" t="s">
        <v>20</v>
      </c>
      <c r="H32" s="5">
        <v>930</v>
      </c>
      <c r="I32" s="4"/>
      <c r="J32" s="2" t="s">
        <v>20</v>
      </c>
      <c r="K32" s="5">
        <v>940</v>
      </c>
      <c r="L32" s="4"/>
    </row>
    <row r="33" spans="1:12" x14ac:dyDescent="0.25">
      <c r="A33" s="6" t="s">
        <v>21</v>
      </c>
      <c r="B33" s="3">
        <f>SUM(B28:B32)</f>
        <v>36550</v>
      </c>
      <c r="C33" s="4"/>
      <c r="D33" s="6" t="s">
        <v>21</v>
      </c>
      <c r="E33" s="3">
        <f>SUM(E28:E32)</f>
        <v>35660</v>
      </c>
      <c r="F33" s="4"/>
      <c r="G33" s="6" t="s">
        <v>21</v>
      </c>
      <c r="H33" s="3">
        <f>SUM(H28:H32)</f>
        <v>38130</v>
      </c>
      <c r="I33" s="4"/>
      <c r="J33" s="6" t="s">
        <v>21</v>
      </c>
      <c r="K33" s="3">
        <f>SUM(K28:K32)</f>
        <v>37340</v>
      </c>
      <c r="L33" s="4"/>
    </row>
    <row r="34" spans="1:12" x14ac:dyDescent="0.25">
      <c r="A34" s="9" t="s">
        <v>22</v>
      </c>
      <c r="B34" s="8"/>
      <c r="C34" s="4"/>
      <c r="D34" s="9" t="s">
        <v>22</v>
      </c>
      <c r="E34" s="8"/>
      <c r="F34" s="4"/>
      <c r="G34" s="9" t="s">
        <v>22</v>
      </c>
      <c r="H34" s="8"/>
      <c r="I34" s="4"/>
      <c r="J34" s="9" t="s">
        <v>22</v>
      </c>
      <c r="K34" s="8"/>
      <c r="L34" s="4"/>
    </row>
    <row r="35" spans="1:12" x14ac:dyDescent="0.25">
      <c r="A35" s="2" t="s">
        <v>23</v>
      </c>
      <c r="B35" s="5">
        <v>1400</v>
      </c>
      <c r="C35" s="4"/>
      <c r="D35" s="2" t="s">
        <v>23</v>
      </c>
      <c r="E35" s="5">
        <v>1350</v>
      </c>
      <c r="F35" s="4"/>
      <c r="G35" s="2" t="s">
        <v>23</v>
      </c>
      <c r="H35" s="5">
        <v>1500</v>
      </c>
      <c r="I35" s="4"/>
      <c r="J35" s="2" t="s">
        <v>23</v>
      </c>
      <c r="K35" s="5">
        <v>1480</v>
      </c>
      <c r="L35" s="4"/>
    </row>
    <row r="36" spans="1:12" x14ac:dyDescent="0.25">
      <c r="A36" s="2" t="s">
        <v>24</v>
      </c>
      <c r="B36" s="5">
        <v>650</v>
      </c>
      <c r="C36" s="4"/>
      <c r="D36" s="2" t="s">
        <v>24</v>
      </c>
      <c r="E36" s="5">
        <v>640</v>
      </c>
      <c r="F36" s="4"/>
      <c r="G36" s="2" t="s">
        <v>24</v>
      </c>
      <c r="H36" s="5">
        <v>670</v>
      </c>
      <c r="I36" s="4"/>
      <c r="J36" s="2" t="s">
        <v>24</v>
      </c>
      <c r="K36" s="5">
        <v>660</v>
      </c>
      <c r="L36" s="4"/>
    </row>
    <row r="37" spans="1:12" x14ac:dyDescent="0.25">
      <c r="A37" s="2" t="s">
        <v>25</v>
      </c>
      <c r="B37" s="5">
        <v>480</v>
      </c>
      <c r="C37" s="4"/>
      <c r="D37" s="2" t="s">
        <v>25</v>
      </c>
      <c r="E37" s="5">
        <v>470</v>
      </c>
      <c r="F37" s="4"/>
      <c r="G37" s="2" t="s">
        <v>25</v>
      </c>
      <c r="H37" s="5">
        <v>495</v>
      </c>
      <c r="I37" s="4"/>
      <c r="J37" s="2" t="s">
        <v>25</v>
      </c>
      <c r="K37" s="5">
        <v>490</v>
      </c>
      <c r="L37" s="4"/>
    </row>
    <row r="38" spans="1:12" x14ac:dyDescent="0.25">
      <c r="A38" s="2" t="s">
        <v>26</v>
      </c>
      <c r="B38" s="5">
        <v>320</v>
      </c>
      <c r="C38" s="4"/>
      <c r="D38" s="2" t="s">
        <v>26</v>
      </c>
      <c r="E38" s="5">
        <v>315</v>
      </c>
      <c r="F38" s="4"/>
      <c r="G38" s="2" t="s">
        <v>26</v>
      </c>
      <c r="H38" s="5">
        <v>330</v>
      </c>
      <c r="I38" s="4"/>
      <c r="J38" s="2" t="s">
        <v>26</v>
      </c>
      <c r="K38" s="5">
        <v>325</v>
      </c>
      <c r="L38" s="4"/>
    </row>
    <row r="39" spans="1:12" x14ac:dyDescent="0.25">
      <c r="A39" s="6" t="s">
        <v>27</v>
      </c>
      <c r="B39" s="3">
        <f>SUM(B35:B38)</f>
        <v>2850</v>
      </c>
      <c r="C39" s="4"/>
      <c r="D39" s="6" t="s">
        <v>27</v>
      </c>
      <c r="E39" s="3">
        <f>SUM(E35:E38)</f>
        <v>2775</v>
      </c>
      <c r="F39" s="4"/>
      <c r="G39" s="6" t="s">
        <v>27</v>
      </c>
      <c r="H39" s="3">
        <f>SUM(H35:H38)</f>
        <v>2995</v>
      </c>
      <c r="I39" s="4"/>
      <c r="J39" s="6" t="s">
        <v>27</v>
      </c>
      <c r="K39" s="3">
        <f>SUM(K35:K38)</f>
        <v>2955</v>
      </c>
      <c r="L39" s="4"/>
    </row>
    <row r="40" spans="1:12" x14ac:dyDescent="0.25">
      <c r="A40" s="6" t="s">
        <v>28</v>
      </c>
      <c r="B40" s="3">
        <f>B33-B39</f>
        <v>33700</v>
      </c>
      <c r="C40" s="4"/>
      <c r="D40" s="6" t="s">
        <v>28</v>
      </c>
      <c r="E40" s="3">
        <f>E33-E39</f>
        <v>32885</v>
      </c>
      <c r="F40" s="4"/>
      <c r="G40" s="6" t="s">
        <v>28</v>
      </c>
      <c r="H40" s="3">
        <f>H33-H39</f>
        <v>35135</v>
      </c>
      <c r="I40" s="4"/>
      <c r="J40" s="6" t="s">
        <v>28</v>
      </c>
      <c r="K40" s="3">
        <f>K33-K39</f>
        <v>34385</v>
      </c>
      <c r="L40" s="4"/>
    </row>
    <row r="41" spans="1:12" x14ac:dyDescent="0.25">
      <c r="C41" s="4"/>
      <c r="F41" s="4"/>
      <c r="I41" s="4"/>
      <c r="L41" s="4"/>
    </row>
    <row r="42" spans="1:12" x14ac:dyDescent="0.25">
      <c r="C42" s="4"/>
      <c r="F42" s="4"/>
      <c r="I42" s="4"/>
      <c r="L42" s="4"/>
    </row>
    <row r="43" spans="1:12" x14ac:dyDescent="0.25">
      <c r="A43" s="7" t="s">
        <v>33</v>
      </c>
      <c r="B43" s="8"/>
      <c r="C43" s="4"/>
      <c r="D43" s="7" t="s">
        <v>34</v>
      </c>
      <c r="E43" s="8"/>
      <c r="F43" s="4"/>
      <c r="G43" s="7" t="s">
        <v>35</v>
      </c>
      <c r="H43" s="8"/>
      <c r="I43" s="4"/>
      <c r="J43" s="7" t="s">
        <v>36</v>
      </c>
      <c r="K43" s="8"/>
      <c r="L43" s="4"/>
    </row>
    <row r="44" spans="1:12" x14ac:dyDescent="0.25">
      <c r="A44" s="2" t="s">
        <v>16</v>
      </c>
      <c r="B44" s="5">
        <v>19800</v>
      </c>
      <c r="C44" s="4"/>
      <c r="D44" s="2" t="s">
        <v>16</v>
      </c>
      <c r="E44" s="5">
        <v>20500</v>
      </c>
      <c r="F44" s="4"/>
      <c r="G44" s="2" t="s">
        <v>16</v>
      </c>
      <c r="H44" s="5">
        <v>21000</v>
      </c>
      <c r="I44" s="4"/>
      <c r="J44" s="2" t="s">
        <v>16</v>
      </c>
      <c r="K44" s="5">
        <v>23000</v>
      </c>
      <c r="L44" s="4"/>
    </row>
    <row r="45" spans="1:12" x14ac:dyDescent="0.25">
      <c r="A45" s="2" t="s">
        <v>17</v>
      </c>
      <c r="B45" s="5">
        <v>4700</v>
      </c>
      <c r="C45" s="4"/>
      <c r="D45" s="2" t="s">
        <v>17</v>
      </c>
      <c r="E45" s="5">
        <v>4900</v>
      </c>
      <c r="F45" s="4"/>
      <c r="G45" s="2" t="s">
        <v>17</v>
      </c>
      <c r="H45" s="5">
        <v>5050</v>
      </c>
      <c r="I45" s="4"/>
      <c r="J45" s="2" t="s">
        <v>17</v>
      </c>
      <c r="K45" s="5">
        <v>5300</v>
      </c>
      <c r="L45" s="4"/>
    </row>
    <row r="46" spans="1:12" x14ac:dyDescent="0.25">
      <c r="A46" s="2" t="s">
        <v>18</v>
      </c>
      <c r="B46" s="5">
        <v>2700</v>
      </c>
      <c r="C46" s="4"/>
      <c r="D46" s="2" t="s">
        <v>18</v>
      </c>
      <c r="E46" s="5">
        <v>2800</v>
      </c>
      <c r="F46" s="4"/>
      <c r="G46" s="2" t="s">
        <v>18</v>
      </c>
      <c r="H46" s="5">
        <v>2900</v>
      </c>
      <c r="I46" s="4"/>
      <c r="J46" s="2" t="s">
        <v>18</v>
      </c>
      <c r="K46" s="5">
        <v>3000</v>
      </c>
      <c r="L46" s="4"/>
    </row>
    <row r="47" spans="1:12" x14ac:dyDescent="0.25">
      <c r="A47" s="2" t="s">
        <v>19</v>
      </c>
      <c r="B47" s="5">
        <v>6800</v>
      </c>
      <c r="C47" s="4"/>
      <c r="D47" s="2" t="s">
        <v>19</v>
      </c>
      <c r="E47" s="5">
        <v>7000</v>
      </c>
      <c r="F47" s="4"/>
      <c r="G47" s="2" t="s">
        <v>19</v>
      </c>
      <c r="H47" s="5">
        <v>7150</v>
      </c>
      <c r="I47" s="4"/>
      <c r="J47" s="2" t="s">
        <v>19</v>
      </c>
      <c r="K47" s="5">
        <v>7400</v>
      </c>
      <c r="L47" s="4"/>
    </row>
    <row r="48" spans="1:12" x14ac:dyDescent="0.25">
      <c r="A48" s="2" t="s">
        <v>20</v>
      </c>
      <c r="B48" s="5">
        <v>890</v>
      </c>
      <c r="C48" s="4"/>
      <c r="D48" s="2" t="s">
        <v>20</v>
      </c>
      <c r="E48" s="5">
        <v>920</v>
      </c>
      <c r="F48" s="4"/>
      <c r="G48" s="2" t="s">
        <v>20</v>
      </c>
      <c r="H48" s="5">
        <v>960</v>
      </c>
      <c r="I48" s="4"/>
      <c r="J48" s="2" t="s">
        <v>20</v>
      </c>
      <c r="K48" s="5">
        <v>980</v>
      </c>
      <c r="L48" s="4"/>
    </row>
    <row r="49" spans="1:12" x14ac:dyDescent="0.25">
      <c r="A49" s="6" t="s">
        <v>21</v>
      </c>
      <c r="B49" s="3">
        <f>SUM(B44:B48)</f>
        <v>34890</v>
      </c>
      <c r="C49" s="4"/>
      <c r="D49" s="6" t="s">
        <v>21</v>
      </c>
      <c r="E49" s="3">
        <f>SUM(E44:E48)</f>
        <v>36120</v>
      </c>
      <c r="F49" s="4"/>
      <c r="G49" s="6" t="s">
        <v>21</v>
      </c>
      <c r="H49" s="3">
        <f>SUM(H44:H48)</f>
        <v>37060</v>
      </c>
      <c r="I49" s="4"/>
      <c r="J49" s="6" t="s">
        <v>21</v>
      </c>
      <c r="K49" s="3">
        <f>SUM(K44:K48)</f>
        <v>39680</v>
      </c>
      <c r="L49" s="4"/>
    </row>
    <row r="50" spans="1:12" x14ac:dyDescent="0.25">
      <c r="A50" s="9" t="s">
        <v>22</v>
      </c>
      <c r="B50" s="8"/>
      <c r="C50" s="4"/>
      <c r="D50" s="9" t="s">
        <v>22</v>
      </c>
      <c r="E50" s="8"/>
      <c r="F50" s="4"/>
      <c r="G50" s="9" t="s">
        <v>22</v>
      </c>
      <c r="H50" s="8"/>
      <c r="I50" s="4"/>
      <c r="J50" s="9" t="s">
        <v>22</v>
      </c>
      <c r="K50" s="8"/>
      <c r="L50" s="4"/>
    </row>
    <row r="51" spans="1:12" x14ac:dyDescent="0.25">
      <c r="A51" s="2" t="s">
        <v>23</v>
      </c>
      <c r="B51" s="5">
        <v>1380</v>
      </c>
      <c r="C51" s="4"/>
      <c r="D51" s="2" t="s">
        <v>23</v>
      </c>
      <c r="E51" s="5">
        <v>1420</v>
      </c>
      <c r="F51" s="4"/>
      <c r="G51" s="2" t="s">
        <v>23</v>
      </c>
      <c r="H51" s="5">
        <v>1450</v>
      </c>
      <c r="I51" s="4"/>
      <c r="J51" s="2" t="s">
        <v>23</v>
      </c>
      <c r="K51" s="5">
        <v>1550</v>
      </c>
      <c r="L51" s="4"/>
    </row>
    <row r="52" spans="1:12" x14ac:dyDescent="0.25">
      <c r="A52" s="2" t="s">
        <v>24</v>
      </c>
      <c r="B52" s="5">
        <v>630</v>
      </c>
      <c r="C52" s="4"/>
      <c r="D52" s="2" t="s">
        <v>24</v>
      </c>
      <c r="E52" s="5">
        <v>645</v>
      </c>
      <c r="F52" s="4"/>
      <c r="G52" s="2" t="s">
        <v>24</v>
      </c>
      <c r="H52" s="5">
        <v>655</v>
      </c>
      <c r="I52" s="4"/>
      <c r="J52" s="2" t="s">
        <v>24</v>
      </c>
      <c r="K52" s="5">
        <v>680</v>
      </c>
      <c r="L52" s="4"/>
    </row>
    <row r="53" spans="1:12" x14ac:dyDescent="0.25">
      <c r="A53" s="2" t="s">
        <v>25</v>
      </c>
      <c r="B53" s="5">
        <v>475</v>
      </c>
      <c r="C53" s="4"/>
      <c r="D53" s="2" t="s">
        <v>25</v>
      </c>
      <c r="E53" s="5">
        <v>485</v>
      </c>
      <c r="F53" s="4"/>
      <c r="G53" s="2" t="s">
        <v>25</v>
      </c>
      <c r="H53" s="5">
        <v>492</v>
      </c>
      <c r="I53" s="4"/>
      <c r="J53" s="2" t="s">
        <v>25</v>
      </c>
      <c r="K53" s="5">
        <v>505</v>
      </c>
      <c r="L53" s="4"/>
    </row>
    <row r="54" spans="1:12" x14ac:dyDescent="0.25">
      <c r="A54" s="2" t="s">
        <v>26</v>
      </c>
      <c r="B54" s="5">
        <v>318</v>
      </c>
      <c r="C54" s="4"/>
      <c r="D54" s="2" t="s">
        <v>26</v>
      </c>
      <c r="E54" s="5">
        <v>322</v>
      </c>
      <c r="F54" s="4"/>
      <c r="G54" s="2" t="s">
        <v>26</v>
      </c>
      <c r="H54" s="5">
        <v>328</v>
      </c>
      <c r="I54" s="4"/>
      <c r="J54" s="2" t="s">
        <v>26</v>
      </c>
      <c r="K54" s="5">
        <v>340</v>
      </c>
      <c r="L54" s="4"/>
    </row>
    <row r="55" spans="1:12" x14ac:dyDescent="0.25">
      <c r="A55" s="6" t="s">
        <v>27</v>
      </c>
      <c r="B55" s="3">
        <f>SUM(B51:B54)</f>
        <v>2803</v>
      </c>
      <c r="C55" s="4"/>
      <c r="D55" s="6" t="s">
        <v>27</v>
      </c>
      <c r="E55" s="3">
        <f>SUM(E51:E54)</f>
        <v>2872</v>
      </c>
      <c r="F55" s="4"/>
      <c r="G55" s="6" t="s">
        <v>27</v>
      </c>
      <c r="H55" s="3">
        <f>SUM(H51:H54)</f>
        <v>2925</v>
      </c>
      <c r="I55" s="4"/>
      <c r="J55" s="6" t="s">
        <v>27</v>
      </c>
      <c r="K55" s="3">
        <f>SUM(K51:K54)</f>
        <v>3075</v>
      </c>
      <c r="L55" s="4"/>
    </row>
    <row r="56" spans="1:12" x14ac:dyDescent="0.25">
      <c r="A56" s="6" t="s">
        <v>28</v>
      </c>
      <c r="B56" s="3">
        <f>B49-B55</f>
        <v>32087</v>
      </c>
      <c r="C56" s="4"/>
      <c r="D56" s="6" t="s">
        <v>28</v>
      </c>
      <c r="E56" s="3">
        <f>E49-E55</f>
        <v>33248</v>
      </c>
      <c r="F56" s="4"/>
      <c r="G56" s="6" t="s">
        <v>28</v>
      </c>
      <c r="H56" s="3">
        <f>H49-H55</f>
        <v>34135</v>
      </c>
      <c r="I56" s="4"/>
      <c r="J56" s="6" t="s">
        <v>28</v>
      </c>
      <c r="K56" s="3">
        <f>K49-K55</f>
        <v>36605</v>
      </c>
      <c r="L56" s="4"/>
    </row>
  </sheetData>
  <mergeCells count="30">
    <mergeCell ref="A1:L1"/>
    <mergeCell ref="A6:C6"/>
    <mergeCell ref="J18:K18"/>
    <mergeCell ref="G50:H50"/>
    <mergeCell ref="D50:E50"/>
    <mergeCell ref="A34:B34"/>
    <mergeCell ref="A50:B50"/>
    <mergeCell ref="G34:H34"/>
    <mergeCell ref="J11:K11"/>
    <mergeCell ref="D43:E43"/>
    <mergeCell ref="D18:E18"/>
    <mergeCell ref="J43:K43"/>
    <mergeCell ref="J50:K50"/>
    <mergeCell ref="A43:B43"/>
    <mergeCell ref="B3:E3"/>
    <mergeCell ref="J27:K27"/>
    <mergeCell ref="A18:B18"/>
    <mergeCell ref="A27:B27"/>
    <mergeCell ref="G18:H18"/>
    <mergeCell ref="H3:L3"/>
    <mergeCell ref="H4:L4"/>
    <mergeCell ref="J34:K34"/>
    <mergeCell ref="B4:E4"/>
    <mergeCell ref="D11:E11"/>
    <mergeCell ref="D27:E27"/>
    <mergeCell ref="G43:H43"/>
    <mergeCell ref="D34:E34"/>
    <mergeCell ref="A11:B11"/>
    <mergeCell ref="G11:H11"/>
    <mergeCell ref="G27:H2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ventas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2026-01-27T07:14:26Z</dcterms:created>
  <dcterms:modified xsi:type="dcterms:W3CDTF">2026-01-27T07:17:42Z</dcterms:modified>
</cp:coreProperties>
</file>