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odelo plan de trabajo excel\"/>
    </mc:Choice>
  </mc:AlternateContent>
  <xr:revisionPtr revIDLastSave="0" documentId="13_ncr:1_{A034FA88-B5FE-47CA-BF99-24A91ADB9624}" xr6:coauthVersionLast="47" xr6:coauthVersionMax="47" xr10:uidLastSave="{00000000-0000-0000-0000-000000000000}"/>
  <bookViews>
    <workbookView xWindow="3675" yWindow="2340" windowWidth="23550" windowHeight="11895" xr2:uid="{00000000-000D-0000-FFFF-FFFF00000000}"/>
  </bookViews>
  <sheets>
    <sheet name="Plan de trabaj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1" l="1"/>
  <c r="N201" i="1"/>
  <c r="I201" i="1"/>
  <c r="N200" i="1"/>
  <c r="I200" i="1"/>
  <c r="N199" i="1"/>
  <c r="I199" i="1"/>
  <c r="N198" i="1"/>
  <c r="I198" i="1"/>
  <c r="N197" i="1"/>
  <c r="I197" i="1"/>
  <c r="N196" i="1"/>
  <c r="I196" i="1"/>
  <c r="N195" i="1"/>
  <c r="I195" i="1"/>
  <c r="N194" i="1"/>
  <c r="I194" i="1"/>
  <c r="N193" i="1"/>
  <c r="I193" i="1"/>
  <c r="N192" i="1"/>
  <c r="I192" i="1"/>
  <c r="N191" i="1"/>
  <c r="I191" i="1"/>
  <c r="N190" i="1"/>
  <c r="I190" i="1"/>
  <c r="N189" i="1"/>
  <c r="I189" i="1"/>
  <c r="N188" i="1"/>
  <c r="I188" i="1"/>
  <c r="N187" i="1"/>
  <c r="I187" i="1"/>
  <c r="N186" i="1"/>
  <c r="I186" i="1"/>
  <c r="N185" i="1"/>
  <c r="I185" i="1"/>
  <c r="N184" i="1"/>
  <c r="I184" i="1"/>
  <c r="N183" i="1"/>
  <c r="I183" i="1"/>
  <c r="N182" i="1"/>
  <c r="I182" i="1"/>
  <c r="N181" i="1"/>
  <c r="I181" i="1"/>
  <c r="N180" i="1"/>
  <c r="I180" i="1"/>
  <c r="N179" i="1"/>
  <c r="I179" i="1"/>
  <c r="N178" i="1"/>
  <c r="I178" i="1"/>
  <c r="N177" i="1"/>
  <c r="I177" i="1"/>
  <c r="N176" i="1"/>
  <c r="I176" i="1"/>
  <c r="N175" i="1"/>
  <c r="I175" i="1"/>
  <c r="N174" i="1"/>
  <c r="I174" i="1"/>
  <c r="N173" i="1"/>
  <c r="I173" i="1"/>
  <c r="N172" i="1"/>
  <c r="I172" i="1"/>
  <c r="N171" i="1"/>
  <c r="I171" i="1"/>
  <c r="N170" i="1"/>
  <c r="I170" i="1"/>
  <c r="N169" i="1"/>
  <c r="I169" i="1"/>
  <c r="N168" i="1"/>
  <c r="I168" i="1"/>
  <c r="N167" i="1"/>
  <c r="I167" i="1"/>
  <c r="N166" i="1"/>
  <c r="I166" i="1"/>
  <c r="N165" i="1"/>
  <c r="I165" i="1"/>
  <c r="N164" i="1"/>
  <c r="I164" i="1"/>
  <c r="N163" i="1"/>
  <c r="I163" i="1"/>
  <c r="N162" i="1"/>
  <c r="I162" i="1"/>
  <c r="N161" i="1"/>
  <c r="I161" i="1"/>
  <c r="N160" i="1"/>
  <c r="I160" i="1"/>
  <c r="N159" i="1"/>
  <c r="I159" i="1"/>
  <c r="N158" i="1"/>
  <c r="I158" i="1"/>
  <c r="N157" i="1"/>
  <c r="I157" i="1"/>
  <c r="N156" i="1"/>
  <c r="I156" i="1"/>
  <c r="N155" i="1"/>
  <c r="I155" i="1"/>
  <c r="N154" i="1"/>
  <c r="I154" i="1"/>
  <c r="N153" i="1"/>
  <c r="I153" i="1"/>
  <c r="N152" i="1"/>
  <c r="I152" i="1"/>
  <c r="N151" i="1"/>
  <c r="I151" i="1"/>
  <c r="N150" i="1"/>
  <c r="I150" i="1"/>
  <c r="N149" i="1"/>
  <c r="I149" i="1"/>
  <c r="N148" i="1"/>
  <c r="I148" i="1"/>
  <c r="N147" i="1"/>
  <c r="I147" i="1"/>
  <c r="N146" i="1"/>
  <c r="I146" i="1"/>
  <c r="N145" i="1"/>
  <c r="I145" i="1"/>
  <c r="N144" i="1"/>
  <c r="I144" i="1"/>
  <c r="N143" i="1"/>
  <c r="I143" i="1"/>
  <c r="N142" i="1"/>
  <c r="I142" i="1"/>
  <c r="N141" i="1"/>
  <c r="I141" i="1"/>
  <c r="N140" i="1"/>
  <c r="I140" i="1"/>
  <c r="N139" i="1"/>
  <c r="I139" i="1"/>
  <c r="N138" i="1"/>
  <c r="I138" i="1"/>
  <c r="N137" i="1"/>
  <c r="I137" i="1"/>
  <c r="N136" i="1"/>
  <c r="I136" i="1"/>
  <c r="N135" i="1"/>
  <c r="I135" i="1"/>
  <c r="N134" i="1"/>
  <c r="I134" i="1"/>
  <c r="N133" i="1"/>
  <c r="I133" i="1"/>
  <c r="N132" i="1"/>
  <c r="I132" i="1"/>
  <c r="N131" i="1"/>
  <c r="I131" i="1"/>
  <c r="N130" i="1"/>
  <c r="I130" i="1"/>
  <c r="N129" i="1"/>
  <c r="I129" i="1"/>
  <c r="N128" i="1"/>
  <c r="I128" i="1"/>
  <c r="N127" i="1"/>
  <c r="I127" i="1"/>
  <c r="N126" i="1"/>
  <c r="I126" i="1"/>
  <c r="N125" i="1"/>
  <c r="I125" i="1"/>
  <c r="N124" i="1"/>
  <c r="I124" i="1"/>
  <c r="N123" i="1"/>
  <c r="I123" i="1"/>
  <c r="N122" i="1"/>
  <c r="I122" i="1"/>
  <c r="N121" i="1"/>
  <c r="I121" i="1"/>
  <c r="N120" i="1"/>
  <c r="I120" i="1"/>
  <c r="N119" i="1"/>
  <c r="I119" i="1"/>
  <c r="N118" i="1"/>
  <c r="I118" i="1"/>
  <c r="N117" i="1"/>
  <c r="I117" i="1"/>
  <c r="N116" i="1"/>
  <c r="I116" i="1"/>
  <c r="N115" i="1"/>
  <c r="I115" i="1"/>
  <c r="N114" i="1"/>
  <c r="I114" i="1"/>
  <c r="N113" i="1"/>
  <c r="I113" i="1"/>
  <c r="N112" i="1"/>
  <c r="I112" i="1"/>
  <c r="N111" i="1"/>
  <c r="I111" i="1"/>
  <c r="N110" i="1"/>
  <c r="I110" i="1"/>
  <c r="N109" i="1"/>
  <c r="I109" i="1"/>
  <c r="N108" i="1"/>
  <c r="I108" i="1"/>
  <c r="N107" i="1"/>
  <c r="I107" i="1"/>
  <c r="N106" i="1"/>
  <c r="I106" i="1"/>
  <c r="N105" i="1"/>
  <c r="I105" i="1"/>
  <c r="N104" i="1"/>
  <c r="I104" i="1"/>
  <c r="N103" i="1"/>
  <c r="I103" i="1"/>
  <c r="N102" i="1"/>
  <c r="I102" i="1"/>
  <c r="N101" i="1"/>
  <c r="I101" i="1"/>
  <c r="N100" i="1"/>
  <c r="I100" i="1"/>
  <c r="N99" i="1"/>
  <c r="I99" i="1"/>
  <c r="N98" i="1"/>
  <c r="I98" i="1"/>
  <c r="N97" i="1"/>
  <c r="I97" i="1"/>
  <c r="N96" i="1"/>
  <c r="I96" i="1"/>
  <c r="N95" i="1"/>
  <c r="I95" i="1"/>
  <c r="N94" i="1"/>
  <c r="I94" i="1"/>
  <c r="N93" i="1"/>
  <c r="I93" i="1"/>
  <c r="N92" i="1"/>
  <c r="I92" i="1"/>
  <c r="N91" i="1"/>
  <c r="I91" i="1"/>
  <c r="N90" i="1"/>
  <c r="I90" i="1"/>
  <c r="N89" i="1"/>
  <c r="I89" i="1"/>
  <c r="N88" i="1"/>
  <c r="I88" i="1"/>
  <c r="N87" i="1"/>
  <c r="I87" i="1"/>
  <c r="N86" i="1"/>
  <c r="I86" i="1"/>
  <c r="N85" i="1"/>
  <c r="I85" i="1"/>
  <c r="N84" i="1"/>
  <c r="I84" i="1"/>
  <c r="N83" i="1"/>
  <c r="I83" i="1"/>
  <c r="N82" i="1"/>
  <c r="I82" i="1"/>
  <c r="N81" i="1"/>
  <c r="I81" i="1"/>
  <c r="N80" i="1"/>
  <c r="I80" i="1"/>
  <c r="N79" i="1"/>
  <c r="I79" i="1"/>
  <c r="N78" i="1"/>
  <c r="I78" i="1"/>
  <c r="N77" i="1"/>
  <c r="I77" i="1"/>
  <c r="N76" i="1"/>
  <c r="I76" i="1"/>
  <c r="N75" i="1"/>
  <c r="I75" i="1"/>
  <c r="N74" i="1"/>
  <c r="I74" i="1"/>
  <c r="N73" i="1"/>
  <c r="I73" i="1"/>
  <c r="N72" i="1"/>
  <c r="I72" i="1"/>
  <c r="N71" i="1"/>
  <c r="I71" i="1"/>
  <c r="N70" i="1"/>
  <c r="I70" i="1"/>
  <c r="N69" i="1"/>
  <c r="I69" i="1"/>
  <c r="N68" i="1"/>
  <c r="I68" i="1"/>
  <c r="N67" i="1"/>
  <c r="I67" i="1"/>
  <c r="N66" i="1"/>
  <c r="I66" i="1"/>
  <c r="N65" i="1"/>
  <c r="I65" i="1"/>
  <c r="N64" i="1"/>
  <c r="I64" i="1"/>
  <c r="N63" i="1"/>
  <c r="I63" i="1"/>
  <c r="N62" i="1"/>
  <c r="I62" i="1"/>
  <c r="N61" i="1"/>
  <c r="I61" i="1"/>
  <c r="N60" i="1"/>
  <c r="I60" i="1"/>
  <c r="N59" i="1"/>
  <c r="I59" i="1"/>
  <c r="N58" i="1"/>
  <c r="I58" i="1"/>
  <c r="N57" i="1"/>
  <c r="I57" i="1"/>
  <c r="N56" i="1"/>
  <c r="I56" i="1"/>
  <c r="N55" i="1"/>
  <c r="I55" i="1"/>
  <c r="N54" i="1"/>
  <c r="I54" i="1"/>
  <c r="N53" i="1"/>
  <c r="I53" i="1"/>
  <c r="N52" i="1"/>
  <c r="I52" i="1"/>
  <c r="N51" i="1"/>
  <c r="I51" i="1"/>
  <c r="N50" i="1"/>
  <c r="I50" i="1"/>
  <c r="N49" i="1"/>
  <c r="I49" i="1"/>
  <c r="N48" i="1"/>
  <c r="I48" i="1"/>
  <c r="N47" i="1"/>
  <c r="I47" i="1"/>
  <c r="N46" i="1"/>
  <c r="I46" i="1"/>
  <c r="N45" i="1"/>
  <c r="I45" i="1"/>
  <c r="N44" i="1"/>
  <c r="I44" i="1"/>
  <c r="N43" i="1"/>
  <c r="I43" i="1"/>
  <c r="N42" i="1"/>
  <c r="I42" i="1"/>
  <c r="N41" i="1"/>
  <c r="I41" i="1"/>
  <c r="N40" i="1"/>
  <c r="I40" i="1"/>
  <c r="N39" i="1"/>
  <c r="I39" i="1"/>
  <c r="N38" i="1"/>
  <c r="I38" i="1"/>
  <c r="N37" i="1"/>
  <c r="I37" i="1"/>
  <c r="N36" i="1"/>
  <c r="I36" i="1"/>
  <c r="N35" i="1"/>
  <c r="I35" i="1"/>
  <c r="N34" i="1"/>
  <c r="I34" i="1"/>
  <c r="N33" i="1"/>
  <c r="I33" i="1"/>
  <c r="N32" i="1"/>
  <c r="I32" i="1"/>
  <c r="N31" i="1"/>
  <c r="I31" i="1"/>
  <c r="N30" i="1"/>
  <c r="I30" i="1"/>
  <c r="N29" i="1"/>
  <c r="I29" i="1"/>
  <c r="N28" i="1"/>
  <c r="I28" i="1"/>
  <c r="N27" i="1"/>
  <c r="I27" i="1"/>
  <c r="N26" i="1"/>
  <c r="I26" i="1"/>
  <c r="N25" i="1"/>
  <c r="I25" i="1"/>
  <c r="N24" i="1"/>
  <c r="I24" i="1"/>
  <c r="N23" i="1"/>
  <c r="I23" i="1"/>
  <c r="N22" i="1"/>
  <c r="I22" i="1"/>
  <c r="N21" i="1"/>
  <c r="I21" i="1"/>
  <c r="N20" i="1"/>
  <c r="I20" i="1"/>
  <c r="N19" i="1"/>
  <c r="I19" i="1"/>
  <c r="N18" i="1"/>
  <c r="I18" i="1"/>
  <c r="N17" i="1"/>
  <c r="I17" i="1"/>
  <c r="N16" i="1"/>
  <c r="I16" i="1"/>
  <c r="N15" i="1"/>
  <c r="I15" i="1"/>
  <c r="N14" i="1"/>
  <c r="I14" i="1"/>
  <c r="N13" i="1"/>
  <c r="I13" i="1"/>
  <c r="N12" i="1"/>
  <c r="I12" i="1"/>
  <c r="N11" i="1"/>
  <c r="I11" i="1"/>
  <c r="N10" i="1"/>
  <c r="I10" i="1"/>
  <c r="N9" i="1"/>
  <c r="I9" i="1"/>
  <c r="F6" i="1"/>
  <c r="E6" i="1"/>
  <c r="D6" i="1"/>
  <c r="C6" i="1"/>
  <c r="B6" i="1"/>
</calcChain>
</file>

<file path=xl/sharedStrings.xml><?xml version="1.0" encoding="utf-8"?>
<sst xmlns="http://schemas.openxmlformats.org/spreadsheetml/2006/main" count="113" uniqueCount="91">
  <si>
    <t>Periodo:</t>
  </si>
  <si>
    <t>1er trimestre 2026</t>
  </si>
  <si>
    <t>Responsable general:</t>
  </si>
  <si>
    <t>Equipo de experiencia de cliente</t>
  </si>
  <si>
    <t>Total de actividades</t>
  </si>
  <si>
    <t>Pendientes</t>
  </si>
  <si>
    <t>En curso</t>
  </si>
  <si>
    <t>Completadas</t>
  </si>
  <si>
    <t>Canceladas</t>
  </si>
  <si>
    <t>Avance global (%)</t>
  </si>
  <si>
    <t>Nº</t>
  </si>
  <si>
    <t>Fecha prevista</t>
  </si>
  <si>
    <t>Actividad / hito</t>
  </si>
  <si>
    <t>Descripción breve</t>
  </si>
  <si>
    <t>Responsable</t>
  </si>
  <si>
    <t>Lugar / canal</t>
  </si>
  <si>
    <t>Hora inicio</t>
  </si>
  <si>
    <t>Prioridad</t>
  </si>
  <si>
    <t>Estado</t>
  </si>
  <si>
    <t>% avance</t>
  </si>
  <si>
    <t>Días para vencer</t>
  </si>
  <si>
    <t>Motivo de atraso / bloqueo</t>
  </si>
  <si>
    <t>Comentarios</t>
  </si>
  <si>
    <t>2026-03-01</t>
  </si>
  <si>
    <t>Definir indicadores de satisfacción</t>
  </si>
  <si>
    <t>Seleccionar NPS, CSAT y tiempos de respuesta clave</t>
  </si>
  <si>
    <t>Laura</t>
  </si>
  <si>
    <t>Sala de reuniones 1</t>
  </si>
  <si>
    <t>09:00</t>
  </si>
  <si>
    <t>11:00</t>
  </si>
  <si>
    <t>2026-03-05</t>
  </si>
  <si>
    <t>Alta</t>
  </si>
  <si>
    <t>Completada</t>
  </si>
  <si>
    <t>Documento aprobado por dirección</t>
  </si>
  <si>
    <t>2026-03-03</t>
  </si>
  <si>
    <t>Mapear recorrido del cliente</t>
  </si>
  <si>
    <t>Identificar puntos de contacto digitales y presenciales</t>
  </si>
  <si>
    <t>Marco</t>
  </si>
  <si>
    <t>Oficina central</t>
  </si>
  <si>
    <t>10:00</t>
  </si>
  <si>
    <t>13:00</t>
  </si>
  <si>
    <t>2026-03-10</t>
  </si>
  <si>
    <t>Falta validar con equipo de ventas</t>
  </si>
  <si>
    <t>2026-03-08</t>
  </si>
  <si>
    <t>Diseñar nueva encuesta post-servicio</t>
  </si>
  <si>
    <t>Redactar preguntas cortas enfocadas en experiencia global</t>
  </si>
  <si>
    <t>Ana</t>
  </si>
  <si>
    <t>Remoto</t>
  </si>
  <si>
    <t>15:00</t>
  </si>
  <si>
    <t>17:00</t>
  </si>
  <si>
    <t>2026-03-12</t>
  </si>
  <si>
    <t>Media</t>
  </si>
  <si>
    <t>Pendiente</t>
  </si>
  <si>
    <t>Formación en atención al cliente</t>
  </si>
  <si>
    <t>Sesión de capacitación para el equipo de soporte</t>
  </si>
  <si>
    <t>Carlos</t>
  </si>
  <si>
    <t>Sala de capacitación</t>
  </si>
  <si>
    <t>09:30</t>
  </si>
  <si>
    <t>12:30</t>
  </si>
  <si>
    <t>2026-03-15</t>
  </si>
  <si>
    <t>Alta carga de trabajo en soporte</t>
  </si>
  <si>
    <t>Implementar respuestas modelo</t>
  </si>
  <si>
    <t>Crear plantillas para preguntas frecuentes por correo</t>
  </si>
  <si>
    <t>Lucía</t>
  </si>
  <si>
    <t>16:00</t>
  </si>
  <si>
    <t>18:00</t>
  </si>
  <si>
    <t>2026-03-20</t>
  </si>
  <si>
    <t>Configuración de alertas de quejas</t>
  </si>
  <si>
    <t>Activar notificaciones automáticas cuando se reciba una queja</t>
  </si>
  <si>
    <t>David</t>
  </si>
  <si>
    <t>Plataforma CRM</t>
  </si>
  <si>
    <t>2026-03-25</t>
  </si>
  <si>
    <t>2026-03-22</t>
  </si>
  <si>
    <t>Revisión de tiempos de respuesta</t>
  </si>
  <si>
    <t>Analizar SLA actuales y proponer nuevos objetivos</t>
  </si>
  <si>
    <t>10:30</t>
  </si>
  <si>
    <t>2026-03-28</t>
  </si>
  <si>
    <t>Baja</t>
  </si>
  <si>
    <t>Cancelada</t>
  </si>
  <si>
    <t>Prioridad sustituida por proyecto de CRM</t>
  </si>
  <si>
    <t>Prueba piloto de mejoras</t>
  </si>
  <si>
    <t>Aplicar cambios en un grupo reducido de clientes</t>
  </si>
  <si>
    <t>Online</t>
  </si>
  <si>
    <t>14:00</t>
  </si>
  <si>
    <t>2026-03-31</t>
  </si>
  <si>
    <t>Pendiente de terminar acciones anteriores</t>
  </si>
  <si>
    <t xml:space="preserve">            PLAN DE TRABAJO Y GESTIÓN DE AVANCE</t>
  </si>
  <si>
    <t>Resumen
del plan</t>
  </si>
  <si>
    <t>Duración
(h)</t>
  </si>
  <si>
    <t>Hora
fin</t>
  </si>
  <si>
    <t>Fecha
límite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</si>
</sst>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hh:mm"/>
    <numFmt numFmtId="167" formatCode="d\-m;@"/>
  </numFmts>
  <fonts count="6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name val="Calibri"/>
    </font>
    <font>
      <b/>
      <sz val="11"/>
      <color rgb="FFFFFFFF"/>
      <name val="Calibri"/>
    </font>
    <font>
      <sz val="9"/>
      <color theme="1"/>
      <name val="Calibri"/>
      <family val="2"/>
      <scheme val="minor"/>
    </font>
    <font>
      <b/>
      <sz val="11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0" fillId="4" borderId="0" xfId="0" applyFill="1"/>
    <xf numFmtId="14" fontId="0" fillId="4" borderId="0" xfId="0" applyNumberFormat="1" applyFill="1"/>
    <xf numFmtId="165" fontId="0" fillId="4" borderId="0" xfId="0" applyNumberFormat="1" applyFill="1"/>
    <xf numFmtId="2" fontId="0" fillId="4" borderId="0" xfId="0" applyNumberFormat="1" applyFill="1"/>
    <xf numFmtId="9" fontId="0" fillId="4" borderId="0" xfId="0" applyNumberFormat="1" applyFill="1"/>
    <xf numFmtId="1" fontId="0" fillId="4" borderId="0" xfId="0" applyNumberFormat="1" applyFill="1"/>
    <xf numFmtId="2" fontId="0" fillId="0" borderId="0" xfId="0" applyNumberFormat="1"/>
    <xf numFmtId="9" fontId="0" fillId="0" borderId="0" xfId="0" applyNumberFormat="1"/>
    <xf numFmtId="1" fontId="0" fillId="0" borderId="0" xfId="0" applyNumberFormat="1"/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2" fillId="5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0" xfId="0" applyBorder="1"/>
    <xf numFmtId="0" fontId="0" fillId="4" borderId="0" xfId="0" applyFill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5" borderId="1" xfId="0" applyFill="1" applyBorder="1" applyAlignment="1">
      <alignment horizontal="left"/>
    </xf>
    <xf numFmtId="0" fontId="4" fillId="4" borderId="0" xfId="0" applyFont="1" applyFill="1"/>
    <xf numFmtId="0" fontId="5" fillId="2" borderId="0" xfId="0" applyFont="1" applyFill="1" applyAlignment="1">
      <alignment horizontal="center" vertical="center" wrapText="1"/>
    </xf>
    <xf numFmtId="167" fontId="0" fillId="4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1"/>
  <sheetViews>
    <sheetView tabSelected="1" workbookViewId="0">
      <selection activeCell="L22" sqref="L22"/>
    </sheetView>
  </sheetViews>
  <sheetFormatPr baseColWidth="10" defaultColWidth="9.140625" defaultRowHeight="15" x14ac:dyDescent="0.25"/>
  <cols>
    <col min="1" max="1" width="9.28515625" bestFit="1" customWidth="1"/>
    <col min="2" max="2" width="18.7109375" bestFit="1" customWidth="1"/>
    <col min="3" max="3" width="30.7109375" bestFit="1" customWidth="1"/>
    <col min="4" max="4" width="50.85546875" bestFit="1" customWidth="1"/>
    <col min="5" max="5" width="12.5703125" bestFit="1" customWidth="1"/>
    <col min="6" max="6" width="18.7109375" bestFit="1" customWidth="1"/>
    <col min="7" max="7" width="5.85546875" bestFit="1" customWidth="1"/>
    <col min="8" max="8" width="5.5703125" bestFit="1" customWidth="1"/>
    <col min="9" max="9" width="8.85546875" bestFit="1" customWidth="1"/>
    <col min="10" max="10" width="10.42578125" bestFit="1" customWidth="1"/>
    <col min="11" max="11" width="9.140625" bestFit="1" customWidth="1"/>
    <col min="12" max="12" width="11.7109375" bestFit="1" customWidth="1"/>
    <col min="13" max="13" width="9.140625" bestFit="1" customWidth="1"/>
    <col min="14" max="14" width="9" bestFit="1" customWidth="1"/>
    <col min="15" max="15" width="37.85546875" bestFit="1" customWidth="1"/>
    <col min="16" max="16" width="39.42578125" bestFit="1" customWidth="1"/>
  </cols>
  <sheetData>
    <row r="1" spans="1:16" ht="27.95" customHeight="1" x14ac:dyDescent="0.25">
      <c r="A1" s="11" t="s">
        <v>86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3" spans="1:16" x14ac:dyDescent="0.25">
      <c r="A3" s="13" t="s">
        <v>0</v>
      </c>
      <c r="B3" s="23" t="s">
        <v>1</v>
      </c>
      <c r="C3" s="23"/>
      <c r="D3" s="13" t="s">
        <v>2</v>
      </c>
      <c r="E3" s="23" t="s">
        <v>3</v>
      </c>
      <c r="F3" s="23"/>
    </row>
    <row r="5" spans="1:16" x14ac:dyDescent="0.25">
      <c r="A5" s="20" t="s">
        <v>87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H5" s="21" t="s">
        <v>9</v>
      </c>
      <c r="I5" s="21"/>
      <c r="J5" s="21"/>
    </row>
    <row r="6" spans="1:16" x14ac:dyDescent="0.25">
      <c r="A6" s="19"/>
      <c r="B6" s="15">
        <f>COUNTA(C9:C201)</f>
        <v>8</v>
      </c>
      <c r="C6" s="15">
        <f>COUNTIF(L9:L201,"Pendiente")</f>
        <v>4</v>
      </c>
      <c r="D6" s="15">
        <f>COUNTIF(L9:L201,"En curso")</f>
        <v>2</v>
      </c>
      <c r="E6" s="15">
        <f>COUNTIF(L9:L201,"Completada")</f>
        <v>1</v>
      </c>
      <c r="F6" s="15">
        <f>COUNTIF(L9:L201,"Cancelada")</f>
        <v>1</v>
      </c>
      <c r="H6" s="22">
        <f>IFERROR(AVERAGEIF(L9:L201,"&lt;&gt;Cancelada",M9:M201),0)</f>
        <v>0.27142857142857146</v>
      </c>
      <c r="I6" s="22"/>
      <c r="J6" s="22"/>
    </row>
    <row r="7" spans="1:16" x14ac:dyDescent="0.25">
      <c r="A7" s="16"/>
      <c r="B7" s="17"/>
      <c r="C7" s="17"/>
      <c r="D7" s="17"/>
      <c r="E7" s="17"/>
      <c r="F7" s="17"/>
      <c r="G7" s="16"/>
      <c r="H7" s="18"/>
    </row>
    <row r="8" spans="1:16" ht="32.1" customHeight="1" x14ac:dyDescent="0.25">
      <c r="A8" s="1" t="s">
        <v>10</v>
      </c>
      <c r="B8" s="1" t="s">
        <v>11</v>
      </c>
      <c r="C8" s="1" t="s">
        <v>12</v>
      </c>
      <c r="D8" s="1" t="s">
        <v>13</v>
      </c>
      <c r="E8" s="1" t="s">
        <v>14</v>
      </c>
      <c r="F8" s="1" t="s">
        <v>15</v>
      </c>
      <c r="G8" s="1" t="s">
        <v>16</v>
      </c>
      <c r="H8" s="1" t="s">
        <v>89</v>
      </c>
      <c r="I8" s="1" t="s">
        <v>88</v>
      </c>
      <c r="J8" s="25" t="s">
        <v>90</v>
      </c>
      <c r="K8" s="1" t="s">
        <v>17</v>
      </c>
      <c r="L8" s="1" t="s">
        <v>18</v>
      </c>
      <c r="M8" s="1" t="s">
        <v>19</v>
      </c>
      <c r="N8" s="1" t="s">
        <v>20</v>
      </c>
      <c r="O8" s="1" t="s">
        <v>21</v>
      </c>
      <c r="P8" s="1" t="s">
        <v>22</v>
      </c>
    </row>
    <row r="9" spans="1:16" x14ac:dyDescent="0.25">
      <c r="A9" s="2">
        <v>1</v>
      </c>
      <c r="B9" s="3" t="s">
        <v>23</v>
      </c>
      <c r="C9" s="24" t="s">
        <v>24</v>
      </c>
      <c r="D9" s="24" t="s">
        <v>25</v>
      </c>
      <c r="E9" s="2" t="s">
        <v>26</v>
      </c>
      <c r="F9" s="2" t="s">
        <v>27</v>
      </c>
      <c r="G9" s="4" t="s">
        <v>28</v>
      </c>
      <c r="H9" s="4" t="s">
        <v>29</v>
      </c>
      <c r="I9" s="5">
        <f t="shared" ref="I9:I40" si="0">IF(AND(G9&lt;&gt;"",H9&lt;&gt;""),(H9-G9)*24,"")</f>
        <v>1.9999999999999996</v>
      </c>
      <c r="J9" s="26" t="s">
        <v>30</v>
      </c>
      <c r="K9" s="2" t="s">
        <v>31</v>
      </c>
      <c r="L9" s="2" t="s">
        <v>32</v>
      </c>
      <c r="M9" s="6">
        <v>1</v>
      </c>
      <c r="N9" s="7">
        <f t="shared" ref="N9:N40" ca="1" si="1">IF(J9="","",J9-TODAY())</f>
        <v>44</v>
      </c>
      <c r="O9" s="2"/>
      <c r="P9" s="2" t="s">
        <v>33</v>
      </c>
    </row>
    <row r="10" spans="1:16" x14ac:dyDescent="0.25">
      <c r="A10" s="2">
        <v>2</v>
      </c>
      <c r="B10" s="3" t="s">
        <v>34</v>
      </c>
      <c r="C10" s="24" t="s">
        <v>35</v>
      </c>
      <c r="D10" s="24" t="s">
        <v>36</v>
      </c>
      <c r="E10" s="2" t="s">
        <v>37</v>
      </c>
      <c r="F10" s="2" t="s">
        <v>38</v>
      </c>
      <c r="G10" s="4" t="s">
        <v>39</v>
      </c>
      <c r="H10" s="4" t="s">
        <v>40</v>
      </c>
      <c r="I10" s="5">
        <f t="shared" si="0"/>
        <v>2.9999999999999987</v>
      </c>
      <c r="J10" s="26" t="s">
        <v>41</v>
      </c>
      <c r="K10" s="2" t="s">
        <v>31</v>
      </c>
      <c r="L10" s="2" t="s">
        <v>6</v>
      </c>
      <c r="M10" s="6">
        <v>0.6</v>
      </c>
      <c r="N10" s="7">
        <f t="shared" ca="1" si="1"/>
        <v>49</v>
      </c>
      <c r="O10" s="2"/>
      <c r="P10" s="2" t="s">
        <v>42</v>
      </c>
    </row>
    <row r="11" spans="1:16" x14ac:dyDescent="0.25">
      <c r="A11" s="2">
        <v>3</v>
      </c>
      <c r="B11" s="3" t="s">
        <v>43</v>
      </c>
      <c r="C11" s="24" t="s">
        <v>44</v>
      </c>
      <c r="D11" s="24" t="s">
        <v>45</v>
      </c>
      <c r="E11" s="2" t="s">
        <v>46</v>
      </c>
      <c r="F11" s="2" t="s">
        <v>47</v>
      </c>
      <c r="G11" s="4" t="s">
        <v>48</v>
      </c>
      <c r="H11" s="4" t="s">
        <v>49</v>
      </c>
      <c r="I11" s="5">
        <f t="shared" si="0"/>
        <v>2.0000000000000009</v>
      </c>
      <c r="J11" s="26" t="s">
        <v>50</v>
      </c>
      <c r="K11" s="2" t="s">
        <v>51</v>
      </c>
      <c r="L11" s="2" t="s">
        <v>52</v>
      </c>
      <c r="M11" s="6">
        <v>0</v>
      </c>
      <c r="N11" s="7">
        <f t="shared" ca="1" si="1"/>
        <v>51</v>
      </c>
      <c r="O11" s="2"/>
      <c r="P11" s="2"/>
    </row>
    <row r="12" spans="1:16" x14ac:dyDescent="0.25">
      <c r="A12" s="2">
        <v>4</v>
      </c>
      <c r="B12" s="3" t="s">
        <v>41</v>
      </c>
      <c r="C12" s="24" t="s">
        <v>53</v>
      </c>
      <c r="D12" s="24" t="s">
        <v>54</v>
      </c>
      <c r="E12" s="2" t="s">
        <v>55</v>
      </c>
      <c r="F12" s="2" t="s">
        <v>56</v>
      </c>
      <c r="G12" s="4" t="s">
        <v>57</v>
      </c>
      <c r="H12" s="4" t="s">
        <v>58</v>
      </c>
      <c r="I12" s="5">
        <f t="shared" si="0"/>
        <v>3.0000000000000013</v>
      </c>
      <c r="J12" s="26" t="s">
        <v>59</v>
      </c>
      <c r="K12" s="2" t="s">
        <v>31</v>
      </c>
      <c r="L12" s="2" t="s">
        <v>6</v>
      </c>
      <c r="M12" s="6">
        <v>0.3</v>
      </c>
      <c r="N12" s="7">
        <f t="shared" ca="1" si="1"/>
        <v>54</v>
      </c>
      <c r="O12" s="2" t="s">
        <v>60</v>
      </c>
      <c r="P12" s="2"/>
    </row>
    <row r="13" spans="1:16" x14ac:dyDescent="0.25">
      <c r="A13" s="2">
        <v>5</v>
      </c>
      <c r="B13" s="3" t="s">
        <v>59</v>
      </c>
      <c r="C13" s="24" t="s">
        <v>61</v>
      </c>
      <c r="D13" s="24" t="s">
        <v>62</v>
      </c>
      <c r="E13" s="2" t="s">
        <v>63</v>
      </c>
      <c r="F13" s="2" t="s">
        <v>47</v>
      </c>
      <c r="G13" s="4" t="s">
        <v>64</v>
      </c>
      <c r="H13" s="4" t="s">
        <v>65</v>
      </c>
      <c r="I13" s="5">
        <f t="shared" si="0"/>
        <v>2.0000000000000009</v>
      </c>
      <c r="J13" s="26" t="s">
        <v>66</v>
      </c>
      <c r="K13" s="2" t="s">
        <v>51</v>
      </c>
      <c r="L13" s="2" t="s">
        <v>52</v>
      </c>
      <c r="M13" s="6">
        <v>0</v>
      </c>
      <c r="N13" s="7">
        <f t="shared" ca="1" si="1"/>
        <v>59</v>
      </c>
      <c r="O13" s="2"/>
      <c r="P13" s="2"/>
    </row>
    <row r="14" spans="1:16" x14ac:dyDescent="0.25">
      <c r="A14" s="2">
        <v>6</v>
      </c>
      <c r="B14" s="3" t="s">
        <v>66</v>
      </c>
      <c r="C14" s="24" t="s">
        <v>67</v>
      </c>
      <c r="D14" s="24" t="s">
        <v>68</v>
      </c>
      <c r="E14" s="2" t="s">
        <v>69</v>
      </c>
      <c r="F14" s="2" t="s">
        <v>70</v>
      </c>
      <c r="G14" s="4" t="s">
        <v>29</v>
      </c>
      <c r="H14" s="4" t="s">
        <v>40</v>
      </c>
      <c r="I14" s="5">
        <f t="shared" si="0"/>
        <v>1.9999999999999996</v>
      </c>
      <c r="J14" s="26" t="s">
        <v>71</v>
      </c>
      <c r="K14" s="2" t="s">
        <v>31</v>
      </c>
      <c r="L14" s="2" t="s">
        <v>52</v>
      </c>
      <c r="M14" s="6">
        <v>0</v>
      </c>
      <c r="N14" s="7">
        <f t="shared" ca="1" si="1"/>
        <v>64</v>
      </c>
      <c r="O14" s="2"/>
      <c r="P14" s="2"/>
    </row>
    <row r="15" spans="1:16" x14ac:dyDescent="0.25">
      <c r="A15" s="2">
        <v>7</v>
      </c>
      <c r="B15" s="3" t="s">
        <v>72</v>
      </c>
      <c r="C15" s="24" t="s">
        <v>73</v>
      </c>
      <c r="D15" s="24" t="s">
        <v>74</v>
      </c>
      <c r="E15" s="2" t="s">
        <v>26</v>
      </c>
      <c r="F15" s="2" t="s">
        <v>38</v>
      </c>
      <c r="G15" s="4" t="s">
        <v>28</v>
      </c>
      <c r="H15" s="4" t="s">
        <v>75</v>
      </c>
      <c r="I15" s="5">
        <f t="shared" si="0"/>
        <v>1.5</v>
      </c>
      <c r="J15" s="26" t="s">
        <v>76</v>
      </c>
      <c r="K15" s="2" t="s">
        <v>77</v>
      </c>
      <c r="L15" s="2" t="s">
        <v>78</v>
      </c>
      <c r="M15" s="6">
        <v>0</v>
      </c>
      <c r="N15" s="7">
        <f t="shared" ca="1" si="1"/>
        <v>67</v>
      </c>
      <c r="O15" s="2" t="s">
        <v>79</v>
      </c>
      <c r="P15" s="2"/>
    </row>
    <row r="16" spans="1:16" x14ac:dyDescent="0.25">
      <c r="A16" s="2">
        <v>8</v>
      </c>
      <c r="B16" s="3" t="s">
        <v>71</v>
      </c>
      <c r="C16" s="24" t="s">
        <v>80</v>
      </c>
      <c r="D16" s="24" t="s">
        <v>81</v>
      </c>
      <c r="E16" s="2" t="s">
        <v>37</v>
      </c>
      <c r="F16" s="2" t="s">
        <v>82</v>
      </c>
      <c r="G16" s="4" t="s">
        <v>83</v>
      </c>
      <c r="H16" s="4" t="s">
        <v>49</v>
      </c>
      <c r="I16" s="5">
        <f t="shared" si="0"/>
        <v>3</v>
      </c>
      <c r="J16" s="26" t="s">
        <v>84</v>
      </c>
      <c r="K16" s="2" t="s">
        <v>31</v>
      </c>
      <c r="L16" s="2" t="s">
        <v>52</v>
      </c>
      <c r="M16" s="6">
        <v>0</v>
      </c>
      <c r="N16" s="7">
        <f t="shared" ca="1" si="1"/>
        <v>70</v>
      </c>
      <c r="O16" s="2"/>
      <c r="P16" s="2" t="s">
        <v>85</v>
      </c>
    </row>
    <row r="17" spans="9:14" x14ac:dyDescent="0.25">
      <c r="I17" s="8" t="str">
        <f t="shared" si="0"/>
        <v/>
      </c>
      <c r="M17" s="9"/>
      <c r="N17" s="10" t="str">
        <f t="shared" ca="1" si="1"/>
        <v/>
      </c>
    </row>
    <row r="18" spans="9:14" x14ac:dyDescent="0.25">
      <c r="I18" s="8" t="str">
        <f t="shared" si="0"/>
        <v/>
      </c>
      <c r="M18" s="9"/>
      <c r="N18" s="10" t="str">
        <f t="shared" ca="1" si="1"/>
        <v/>
      </c>
    </row>
    <row r="19" spans="9:14" x14ac:dyDescent="0.25">
      <c r="I19" s="8" t="str">
        <f t="shared" si="0"/>
        <v/>
      </c>
      <c r="M19" s="9"/>
      <c r="N19" s="10" t="str">
        <f t="shared" ca="1" si="1"/>
        <v/>
      </c>
    </row>
    <row r="20" spans="9:14" x14ac:dyDescent="0.25">
      <c r="I20" s="8" t="str">
        <f t="shared" si="0"/>
        <v/>
      </c>
      <c r="M20" s="9"/>
      <c r="N20" s="10" t="str">
        <f t="shared" ca="1" si="1"/>
        <v/>
      </c>
    </row>
    <row r="21" spans="9:14" x14ac:dyDescent="0.25">
      <c r="I21" s="8" t="str">
        <f t="shared" si="0"/>
        <v/>
      </c>
      <c r="M21" s="9"/>
      <c r="N21" s="10" t="str">
        <f t="shared" ca="1" si="1"/>
        <v/>
      </c>
    </row>
    <row r="22" spans="9:14" x14ac:dyDescent="0.25">
      <c r="I22" s="8" t="str">
        <f t="shared" si="0"/>
        <v/>
      </c>
      <c r="M22" s="9"/>
      <c r="N22" s="10" t="str">
        <f t="shared" ca="1" si="1"/>
        <v/>
      </c>
    </row>
    <row r="23" spans="9:14" x14ac:dyDescent="0.25">
      <c r="I23" s="8" t="str">
        <f t="shared" si="0"/>
        <v/>
      </c>
      <c r="M23" s="9"/>
      <c r="N23" s="10" t="str">
        <f t="shared" ca="1" si="1"/>
        <v/>
      </c>
    </row>
    <row r="24" spans="9:14" x14ac:dyDescent="0.25">
      <c r="I24" s="8" t="str">
        <f t="shared" si="0"/>
        <v/>
      </c>
      <c r="M24" s="9"/>
      <c r="N24" s="10" t="str">
        <f t="shared" ca="1" si="1"/>
        <v/>
      </c>
    </row>
    <row r="25" spans="9:14" x14ac:dyDescent="0.25">
      <c r="I25" s="8" t="str">
        <f t="shared" si="0"/>
        <v/>
      </c>
      <c r="M25" s="9"/>
      <c r="N25" s="10" t="str">
        <f t="shared" ca="1" si="1"/>
        <v/>
      </c>
    </row>
    <row r="26" spans="9:14" x14ac:dyDescent="0.25">
      <c r="I26" s="8" t="str">
        <f t="shared" si="0"/>
        <v/>
      </c>
      <c r="M26" s="9"/>
      <c r="N26" s="10" t="str">
        <f t="shared" ca="1" si="1"/>
        <v/>
      </c>
    </row>
    <row r="27" spans="9:14" x14ac:dyDescent="0.25">
      <c r="I27" s="8" t="str">
        <f t="shared" si="0"/>
        <v/>
      </c>
      <c r="M27" s="9"/>
      <c r="N27" s="10" t="str">
        <f t="shared" ca="1" si="1"/>
        <v/>
      </c>
    </row>
    <row r="28" spans="9:14" x14ac:dyDescent="0.25">
      <c r="I28" s="8" t="str">
        <f t="shared" si="0"/>
        <v/>
      </c>
      <c r="M28" s="9"/>
      <c r="N28" s="10" t="str">
        <f t="shared" ca="1" si="1"/>
        <v/>
      </c>
    </row>
    <row r="29" spans="9:14" x14ac:dyDescent="0.25">
      <c r="I29" s="8" t="str">
        <f t="shared" si="0"/>
        <v/>
      </c>
      <c r="M29" s="9"/>
      <c r="N29" s="10" t="str">
        <f t="shared" ca="1" si="1"/>
        <v/>
      </c>
    </row>
    <row r="30" spans="9:14" x14ac:dyDescent="0.25">
      <c r="I30" s="8" t="str">
        <f t="shared" si="0"/>
        <v/>
      </c>
      <c r="M30" s="9"/>
      <c r="N30" s="10" t="str">
        <f t="shared" ca="1" si="1"/>
        <v/>
      </c>
    </row>
    <row r="31" spans="9:14" x14ac:dyDescent="0.25">
      <c r="I31" s="8" t="str">
        <f t="shared" si="0"/>
        <v/>
      </c>
      <c r="M31" s="9"/>
      <c r="N31" s="10" t="str">
        <f t="shared" ca="1" si="1"/>
        <v/>
      </c>
    </row>
    <row r="32" spans="9:14" x14ac:dyDescent="0.25">
      <c r="I32" s="8" t="str">
        <f t="shared" si="0"/>
        <v/>
      </c>
      <c r="M32" s="9"/>
      <c r="N32" s="10" t="str">
        <f t="shared" ca="1" si="1"/>
        <v/>
      </c>
    </row>
    <row r="33" spans="9:14" x14ac:dyDescent="0.25">
      <c r="I33" s="8" t="str">
        <f t="shared" si="0"/>
        <v/>
      </c>
      <c r="M33" s="9"/>
      <c r="N33" s="10" t="str">
        <f t="shared" ca="1" si="1"/>
        <v/>
      </c>
    </row>
    <row r="34" spans="9:14" x14ac:dyDescent="0.25">
      <c r="I34" s="8" t="str">
        <f t="shared" si="0"/>
        <v/>
      </c>
      <c r="M34" s="9"/>
      <c r="N34" s="10" t="str">
        <f t="shared" ca="1" si="1"/>
        <v/>
      </c>
    </row>
    <row r="35" spans="9:14" x14ac:dyDescent="0.25">
      <c r="I35" s="8" t="str">
        <f t="shared" si="0"/>
        <v/>
      </c>
      <c r="M35" s="9"/>
      <c r="N35" s="10" t="str">
        <f t="shared" ca="1" si="1"/>
        <v/>
      </c>
    </row>
    <row r="36" spans="9:14" x14ac:dyDescent="0.25">
      <c r="I36" s="8" t="str">
        <f t="shared" si="0"/>
        <v/>
      </c>
      <c r="M36" s="9"/>
      <c r="N36" s="10" t="str">
        <f t="shared" ca="1" si="1"/>
        <v/>
      </c>
    </row>
    <row r="37" spans="9:14" x14ac:dyDescent="0.25">
      <c r="I37" s="8" t="str">
        <f t="shared" si="0"/>
        <v/>
      </c>
      <c r="M37" s="9"/>
      <c r="N37" s="10" t="str">
        <f t="shared" ca="1" si="1"/>
        <v/>
      </c>
    </row>
    <row r="38" spans="9:14" x14ac:dyDescent="0.25">
      <c r="I38" s="8" t="str">
        <f t="shared" si="0"/>
        <v/>
      </c>
      <c r="M38" s="9"/>
      <c r="N38" s="10" t="str">
        <f t="shared" ca="1" si="1"/>
        <v/>
      </c>
    </row>
    <row r="39" spans="9:14" x14ac:dyDescent="0.25">
      <c r="I39" s="8" t="str">
        <f t="shared" si="0"/>
        <v/>
      </c>
      <c r="M39" s="9"/>
      <c r="N39" s="10" t="str">
        <f t="shared" ca="1" si="1"/>
        <v/>
      </c>
    </row>
    <row r="40" spans="9:14" x14ac:dyDescent="0.25">
      <c r="I40" s="8" t="str">
        <f t="shared" si="0"/>
        <v/>
      </c>
      <c r="M40" s="9"/>
      <c r="N40" s="10" t="str">
        <f t="shared" ca="1" si="1"/>
        <v/>
      </c>
    </row>
    <row r="41" spans="9:14" x14ac:dyDescent="0.25">
      <c r="I41" s="8" t="str">
        <f t="shared" ref="I41:I72" si="2">IF(AND(G41&lt;&gt;"",H41&lt;&gt;""),(H41-G41)*24,"")</f>
        <v/>
      </c>
      <c r="M41" s="9"/>
      <c r="N41" s="10" t="str">
        <f t="shared" ref="N41:N72" ca="1" si="3">IF(J41="","",J41-TODAY())</f>
        <v/>
      </c>
    </row>
    <row r="42" spans="9:14" x14ac:dyDescent="0.25">
      <c r="I42" s="8" t="str">
        <f t="shared" si="2"/>
        <v/>
      </c>
      <c r="M42" s="9"/>
      <c r="N42" s="10" t="str">
        <f t="shared" ca="1" si="3"/>
        <v/>
      </c>
    </row>
    <row r="43" spans="9:14" x14ac:dyDescent="0.25">
      <c r="I43" s="8" t="str">
        <f t="shared" si="2"/>
        <v/>
      </c>
      <c r="M43" s="9"/>
      <c r="N43" s="10" t="str">
        <f t="shared" ca="1" si="3"/>
        <v/>
      </c>
    </row>
    <row r="44" spans="9:14" x14ac:dyDescent="0.25">
      <c r="I44" s="8" t="str">
        <f t="shared" si="2"/>
        <v/>
      </c>
      <c r="M44" s="9"/>
      <c r="N44" s="10" t="str">
        <f t="shared" ca="1" si="3"/>
        <v/>
      </c>
    </row>
    <row r="45" spans="9:14" x14ac:dyDescent="0.25">
      <c r="I45" s="8" t="str">
        <f t="shared" si="2"/>
        <v/>
      </c>
      <c r="M45" s="9"/>
      <c r="N45" s="10" t="str">
        <f t="shared" ca="1" si="3"/>
        <v/>
      </c>
    </row>
    <row r="46" spans="9:14" x14ac:dyDescent="0.25">
      <c r="I46" s="8" t="str">
        <f t="shared" si="2"/>
        <v/>
      </c>
      <c r="M46" s="9"/>
      <c r="N46" s="10" t="str">
        <f t="shared" ca="1" si="3"/>
        <v/>
      </c>
    </row>
    <row r="47" spans="9:14" x14ac:dyDescent="0.25">
      <c r="I47" s="8" t="str">
        <f t="shared" si="2"/>
        <v/>
      </c>
      <c r="M47" s="9"/>
      <c r="N47" s="10" t="str">
        <f t="shared" ca="1" si="3"/>
        <v/>
      </c>
    </row>
    <row r="48" spans="9:14" x14ac:dyDescent="0.25">
      <c r="I48" s="8" t="str">
        <f t="shared" si="2"/>
        <v/>
      </c>
      <c r="M48" s="9"/>
      <c r="N48" s="10" t="str">
        <f t="shared" ca="1" si="3"/>
        <v/>
      </c>
    </row>
    <row r="49" spans="9:14" x14ac:dyDescent="0.25">
      <c r="I49" s="8" t="str">
        <f t="shared" si="2"/>
        <v/>
      </c>
      <c r="M49" s="9"/>
      <c r="N49" s="10" t="str">
        <f t="shared" ca="1" si="3"/>
        <v/>
      </c>
    </row>
    <row r="50" spans="9:14" x14ac:dyDescent="0.25">
      <c r="I50" s="8" t="str">
        <f t="shared" si="2"/>
        <v/>
      </c>
      <c r="M50" s="9"/>
      <c r="N50" s="10" t="str">
        <f t="shared" ca="1" si="3"/>
        <v/>
      </c>
    </row>
    <row r="51" spans="9:14" x14ac:dyDescent="0.25">
      <c r="I51" s="8" t="str">
        <f t="shared" si="2"/>
        <v/>
      </c>
      <c r="M51" s="9"/>
      <c r="N51" s="10" t="str">
        <f t="shared" ca="1" si="3"/>
        <v/>
      </c>
    </row>
    <row r="52" spans="9:14" x14ac:dyDescent="0.25">
      <c r="I52" s="8" t="str">
        <f t="shared" si="2"/>
        <v/>
      </c>
      <c r="M52" s="9"/>
      <c r="N52" s="10" t="str">
        <f t="shared" ca="1" si="3"/>
        <v/>
      </c>
    </row>
    <row r="53" spans="9:14" x14ac:dyDescent="0.25">
      <c r="I53" s="8" t="str">
        <f t="shared" si="2"/>
        <v/>
      </c>
      <c r="M53" s="9"/>
      <c r="N53" s="10" t="str">
        <f t="shared" ca="1" si="3"/>
        <v/>
      </c>
    </row>
    <row r="54" spans="9:14" x14ac:dyDescent="0.25">
      <c r="I54" s="8" t="str">
        <f t="shared" si="2"/>
        <v/>
      </c>
      <c r="M54" s="9"/>
      <c r="N54" s="10" t="str">
        <f t="shared" ca="1" si="3"/>
        <v/>
      </c>
    </row>
    <row r="55" spans="9:14" x14ac:dyDescent="0.25">
      <c r="I55" s="8" t="str">
        <f t="shared" si="2"/>
        <v/>
      </c>
      <c r="M55" s="9"/>
      <c r="N55" s="10" t="str">
        <f t="shared" ca="1" si="3"/>
        <v/>
      </c>
    </row>
    <row r="56" spans="9:14" x14ac:dyDescent="0.25">
      <c r="I56" s="8" t="str">
        <f t="shared" si="2"/>
        <v/>
      </c>
      <c r="M56" s="9"/>
      <c r="N56" s="10" t="str">
        <f t="shared" ca="1" si="3"/>
        <v/>
      </c>
    </row>
    <row r="57" spans="9:14" x14ac:dyDescent="0.25">
      <c r="I57" s="8" t="str">
        <f t="shared" si="2"/>
        <v/>
      </c>
      <c r="M57" s="9"/>
      <c r="N57" s="10" t="str">
        <f t="shared" ca="1" si="3"/>
        <v/>
      </c>
    </row>
    <row r="58" spans="9:14" x14ac:dyDescent="0.25">
      <c r="I58" s="8" t="str">
        <f t="shared" si="2"/>
        <v/>
      </c>
      <c r="M58" s="9"/>
      <c r="N58" s="10" t="str">
        <f t="shared" ca="1" si="3"/>
        <v/>
      </c>
    </row>
    <row r="59" spans="9:14" x14ac:dyDescent="0.25">
      <c r="I59" s="8" t="str">
        <f t="shared" si="2"/>
        <v/>
      </c>
      <c r="M59" s="9"/>
      <c r="N59" s="10" t="str">
        <f t="shared" ca="1" si="3"/>
        <v/>
      </c>
    </row>
    <row r="60" spans="9:14" x14ac:dyDescent="0.25">
      <c r="I60" s="8" t="str">
        <f t="shared" si="2"/>
        <v/>
      </c>
      <c r="M60" s="9"/>
      <c r="N60" s="10" t="str">
        <f t="shared" ca="1" si="3"/>
        <v/>
      </c>
    </row>
    <row r="61" spans="9:14" x14ac:dyDescent="0.25">
      <c r="I61" s="8" t="str">
        <f t="shared" si="2"/>
        <v/>
      </c>
      <c r="M61" s="9"/>
      <c r="N61" s="10" t="str">
        <f t="shared" ca="1" si="3"/>
        <v/>
      </c>
    </row>
    <row r="62" spans="9:14" x14ac:dyDescent="0.25">
      <c r="I62" s="8" t="str">
        <f t="shared" si="2"/>
        <v/>
      </c>
      <c r="M62" s="9"/>
      <c r="N62" s="10" t="str">
        <f t="shared" ca="1" si="3"/>
        <v/>
      </c>
    </row>
    <row r="63" spans="9:14" x14ac:dyDescent="0.25">
      <c r="I63" s="8" t="str">
        <f t="shared" si="2"/>
        <v/>
      </c>
      <c r="M63" s="9"/>
      <c r="N63" s="10" t="str">
        <f t="shared" ca="1" si="3"/>
        <v/>
      </c>
    </row>
    <row r="64" spans="9:14" x14ac:dyDescent="0.25">
      <c r="I64" s="8" t="str">
        <f t="shared" si="2"/>
        <v/>
      </c>
      <c r="M64" s="9"/>
      <c r="N64" s="10" t="str">
        <f t="shared" ca="1" si="3"/>
        <v/>
      </c>
    </row>
    <row r="65" spans="9:14" x14ac:dyDescent="0.25">
      <c r="I65" s="8" t="str">
        <f t="shared" si="2"/>
        <v/>
      </c>
      <c r="M65" s="9"/>
      <c r="N65" s="10" t="str">
        <f t="shared" ca="1" si="3"/>
        <v/>
      </c>
    </row>
    <row r="66" spans="9:14" x14ac:dyDescent="0.25">
      <c r="I66" s="8" t="str">
        <f t="shared" si="2"/>
        <v/>
      </c>
      <c r="M66" s="9"/>
      <c r="N66" s="10" t="str">
        <f t="shared" ca="1" si="3"/>
        <v/>
      </c>
    </row>
    <row r="67" spans="9:14" x14ac:dyDescent="0.25">
      <c r="I67" s="8" t="str">
        <f t="shared" si="2"/>
        <v/>
      </c>
      <c r="M67" s="9"/>
      <c r="N67" s="10" t="str">
        <f t="shared" ca="1" si="3"/>
        <v/>
      </c>
    </row>
    <row r="68" spans="9:14" x14ac:dyDescent="0.25">
      <c r="I68" s="8" t="str">
        <f t="shared" si="2"/>
        <v/>
      </c>
      <c r="M68" s="9"/>
      <c r="N68" s="10" t="str">
        <f t="shared" ca="1" si="3"/>
        <v/>
      </c>
    </row>
    <row r="69" spans="9:14" x14ac:dyDescent="0.25">
      <c r="I69" s="8" t="str">
        <f t="shared" si="2"/>
        <v/>
      </c>
      <c r="M69" s="9"/>
      <c r="N69" s="10" t="str">
        <f t="shared" ca="1" si="3"/>
        <v/>
      </c>
    </row>
    <row r="70" spans="9:14" x14ac:dyDescent="0.25">
      <c r="I70" s="8" t="str">
        <f t="shared" si="2"/>
        <v/>
      </c>
      <c r="M70" s="9"/>
      <c r="N70" s="10" t="str">
        <f t="shared" ca="1" si="3"/>
        <v/>
      </c>
    </row>
    <row r="71" spans="9:14" x14ac:dyDescent="0.25">
      <c r="I71" s="8" t="str">
        <f t="shared" si="2"/>
        <v/>
      </c>
      <c r="M71" s="9"/>
      <c r="N71" s="10" t="str">
        <f t="shared" ca="1" si="3"/>
        <v/>
      </c>
    </row>
    <row r="72" spans="9:14" x14ac:dyDescent="0.25">
      <c r="I72" s="8" t="str">
        <f t="shared" si="2"/>
        <v/>
      </c>
      <c r="M72" s="9"/>
      <c r="N72" s="10" t="str">
        <f t="shared" ca="1" si="3"/>
        <v/>
      </c>
    </row>
    <row r="73" spans="9:14" x14ac:dyDescent="0.25">
      <c r="I73" s="8" t="str">
        <f t="shared" ref="I73:I104" si="4">IF(AND(G73&lt;&gt;"",H73&lt;&gt;""),(H73-G73)*24,"")</f>
        <v/>
      </c>
      <c r="M73" s="9"/>
      <c r="N73" s="10" t="str">
        <f t="shared" ref="N73:N104" ca="1" si="5">IF(J73="","",J73-TODAY())</f>
        <v/>
      </c>
    </row>
    <row r="74" spans="9:14" x14ac:dyDescent="0.25">
      <c r="I74" s="8" t="str">
        <f t="shared" si="4"/>
        <v/>
      </c>
      <c r="M74" s="9"/>
      <c r="N74" s="10" t="str">
        <f t="shared" ca="1" si="5"/>
        <v/>
      </c>
    </row>
    <row r="75" spans="9:14" x14ac:dyDescent="0.25">
      <c r="I75" s="8" t="str">
        <f t="shared" si="4"/>
        <v/>
      </c>
      <c r="M75" s="9"/>
      <c r="N75" s="10" t="str">
        <f t="shared" ca="1" si="5"/>
        <v/>
      </c>
    </row>
    <row r="76" spans="9:14" x14ac:dyDescent="0.25">
      <c r="I76" s="8" t="str">
        <f t="shared" si="4"/>
        <v/>
      </c>
      <c r="M76" s="9"/>
      <c r="N76" s="10" t="str">
        <f t="shared" ca="1" si="5"/>
        <v/>
      </c>
    </row>
    <row r="77" spans="9:14" x14ac:dyDescent="0.25">
      <c r="I77" s="8" t="str">
        <f t="shared" si="4"/>
        <v/>
      </c>
      <c r="M77" s="9"/>
      <c r="N77" s="10" t="str">
        <f t="shared" ca="1" si="5"/>
        <v/>
      </c>
    </row>
    <row r="78" spans="9:14" x14ac:dyDescent="0.25">
      <c r="I78" s="8" t="str">
        <f t="shared" si="4"/>
        <v/>
      </c>
      <c r="M78" s="9"/>
      <c r="N78" s="10" t="str">
        <f t="shared" ca="1" si="5"/>
        <v/>
      </c>
    </row>
    <row r="79" spans="9:14" x14ac:dyDescent="0.25">
      <c r="I79" s="8" t="str">
        <f t="shared" si="4"/>
        <v/>
      </c>
      <c r="M79" s="9"/>
      <c r="N79" s="10" t="str">
        <f t="shared" ca="1" si="5"/>
        <v/>
      </c>
    </row>
    <row r="80" spans="9:14" x14ac:dyDescent="0.25">
      <c r="I80" s="8" t="str">
        <f t="shared" si="4"/>
        <v/>
      </c>
      <c r="M80" s="9"/>
      <c r="N80" s="10" t="str">
        <f t="shared" ca="1" si="5"/>
        <v/>
      </c>
    </row>
    <row r="81" spans="9:14" x14ac:dyDescent="0.25">
      <c r="I81" s="8" t="str">
        <f t="shared" si="4"/>
        <v/>
      </c>
      <c r="M81" s="9"/>
      <c r="N81" s="10" t="str">
        <f t="shared" ca="1" si="5"/>
        <v/>
      </c>
    </row>
    <row r="82" spans="9:14" x14ac:dyDescent="0.25">
      <c r="I82" s="8" t="str">
        <f t="shared" si="4"/>
        <v/>
      </c>
      <c r="M82" s="9"/>
      <c r="N82" s="10" t="str">
        <f t="shared" ca="1" si="5"/>
        <v/>
      </c>
    </row>
    <row r="83" spans="9:14" x14ac:dyDescent="0.25">
      <c r="I83" s="8" t="str">
        <f t="shared" si="4"/>
        <v/>
      </c>
      <c r="M83" s="9"/>
      <c r="N83" s="10" t="str">
        <f t="shared" ca="1" si="5"/>
        <v/>
      </c>
    </row>
    <row r="84" spans="9:14" x14ac:dyDescent="0.25">
      <c r="I84" s="8" t="str">
        <f t="shared" si="4"/>
        <v/>
      </c>
      <c r="M84" s="9"/>
      <c r="N84" s="10" t="str">
        <f t="shared" ca="1" si="5"/>
        <v/>
      </c>
    </row>
    <row r="85" spans="9:14" x14ac:dyDescent="0.25">
      <c r="I85" s="8" t="str">
        <f t="shared" si="4"/>
        <v/>
      </c>
      <c r="M85" s="9"/>
      <c r="N85" s="10" t="str">
        <f t="shared" ca="1" si="5"/>
        <v/>
      </c>
    </row>
    <row r="86" spans="9:14" x14ac:dyDescent="0.25">
      <c r="I86" s="8" t="str">
        <f t="shared" si="4"/>
        <v/>
      </c>
      <c r="M86" s="9"/>
      <c r="N86" s="10" t="str">
        <f t="shared" ca="1" si="5"/>
        <v/>
      </c>
    </row>
    <row r="87" spans="9:14" x14ac:dyDescent="0.25">
      <c r="I87" s="8" t="str">
        <f t="shared" si="4"/>
        <v/>
      </c>
      <c r="M87" s="9"/>
      <c r="N87" s="10" t="str">
        <f t="shared" ca="1" si="5"/>
        <v/>
      </c>
    </row>
    <row r="88" spans="9:14" x14ac:dyDescent="0.25">
      <c r="I88" s="8" t="str">
        <f t="shared" si="4"/>
        <v/>
      </c>
      <c r="M88" s="9"/>
      <c r="N88" s="10" t="str">
        <f t="shared" ca="1" si="5"/>
        <v/>
      </c>
    </row>
    <row r="89" spans="9:14" x14ac:dyDescent="0.25">
      <c r="I89" s="8" t="str">
        <f t="shared" si="4"/>
        <v/>
      </c>
      <c r="M89" s="9"/>
      <c r="N89" s="10" t="str">
        <f t="shared" ca="1" si="5"/>
        <v/>
      </c>
    </row>
    <row r="90" spans="9:14" x14ac:dyDescent="0.25">
      <c r="I90" s="8" t="str">
        <f t="shared" si="4"/>
        <v/>
      </c>
      <c r="M90" s="9"/>
      <c r="N90" s="10" t="str">
        <f t="shared" ca="1" si="5"/>
        <v/>
      </c>
    </row>
    <row r="91" spans="9:14" x14ac:dyDescent="0.25">
      <c r="I91" s="8" t="str">
        <f t="shared" si="4"/>
        <v/>
      </c>
      <c r="M91" s="9"/>
      <c r="N91" s="10" t="str">
        <f t="shared" ca="1" si="5"/>
        <v/>
      </c>
    </row>
    <row r="92" spans="9:14" x14ac:dyDescent="0.25">
      <c r="I92" s="8" t="str">
        <f t="shared" si="4"/>
        <v/>
      </c>
      <c r="M92" s="9"/>
      <c r="N92" s="10" t="str">
        <f t="shared" ca="1" si="5"/>
        <v/>
      </c>
    </row>
    <row r="93" spans="9:14" x14ac:dyDescent="0.25">
      <c r="I93" s="8" t="str">
        <f t="shared" si="4"/>
        <v/>
      </c>
      <c r="M93" s="9"/>
      <c r="N93" s="10" t="str">
        <f t="shared" ca="1" si="5"/>
        <v/>
      </c>
    </row>
    <row r="94" spans="9:14" x14ac:dyDescent="0.25">
      <c r="I94" s="8" t="str">
        <f t="shared" si="4"/>
        <v/>
      </c>
      <c r="M94" s="9"/>
      <c r="N94" s="10" t="str">
        <f t="shared" ca="1" si="5"/>
        <v/>
      </c>
    </row>
    <row r="95" spans="9:14" x14ac:dyDescent="0.25">
      <c r="I95" s="8" t="str">
        <f t="shared" si="4"/>
        <v/>
      </c>
      <c r="M95" s="9"/>
      <c r="N95" s="10" t="str">
        <f t="shared" ca="1" si="5"/>
        <v/>
      </c>
    </row>
    <row r="96" spans="9:14" x14ac:dyDescent="0.25">
      <c r="I96" s="8" t="str">
        <f t="shared" si="4"/>
        <v/>
      </c>
      <c r="M96" s="9"/>
      <c r="N96" s="10" t="str">
        <f t="shared" ca="1" si="5"/>
        <v/>
      </c>
    </row>
    <row r="97" spans="9:14" x14ac:dyDescent="0.25">
      <c r="I97" s="8" t="str">
        <f t="shared" si="4"/>
        <v/>
      </c>
      <c r="M97" s="9"/>
      <c r="N97" s="10" t="str">
        <f t="shared" ca="1" si="5"/>
        <v/>
      </c>
    </row>
    <row r="98" spans="9:14" x14ac:dyDescent="0.25">
      <c r="I98" s="8" t="str">
        <f t="shared" si="4"/>
        <v/>
      </c>
      <c r="M98" s="9"/>
      <c r="N98" s="10" t="str">
        <f t="shared" ca="1" si="5"/>
        <v/>
      </c>
    </row>
    <row r="99" spans="9:14" x14ac:dyDescent="0.25">
      <c r="I99" s="8" t="str">
        <f t="shared" si="4"/>
        <v/>
      </c>
      <c r="M99" s="9"/>
      <c r="N99" s="10" t="str">
        <f t="shared" ca="1" si="5"/>
        <v/>
      </c>
    </row>
    <row r="100" spans="9:14" x14ac:dyDescent="0.25">
      <c r="I100" s="8" t="str">
        <f t="shared" si="4"/>
        <v/>
      </c>
      <c r="M100" s="9"/>
      <c r="N100" s="10" t="str">
        <f t="shared" ca="1" si="5"/>
        <v/>
      </c>
    </row>
    <row r="101" spans="9:14" x14ac:dyDescent="0.25">
      <c r="I101" s="8" t="str">
        <f t="shared" si="4"/>
        <v/>
      </c>
      <c r="M101" s="9"/>
      <c r="N101" s="10" t="str">
        <f t="shared" ca="1" si="5"/>
        <v/>
      </c>
    </row>
    <row r="102" spans="9:14" x14ac:dyDescent="0.25">
      <c r="I102" s="8" t="str">
        <f t="shared" si="4"/>
        <v/>
      </c>
      <c r="M102" s="9"/>
      <c r="N102" s="10" t="str">
        <f t="shared" ca="1" si="5"/>
        <v/>
      </c>
    </row>
    <row r="103" spans="9:14" x14ac:dyDescent="0.25">
      <c r="I103" s="8" t="str">
        <f t="shared" si="4"/>
        <v/>
      </c>
      <c r="M103" s="9"/>
      <c r="N103" s="10" t="str">
        <f t="shared" ca="1" si="5"/>
        <v/>
      </c>
    </row>
    <row r="104" spans="9:14" x14ac:dyDescent="0.25">
      <c r="I104" s="8" t="str">
        <f t="shared" si="4"/>
        <v/>
      </c>
      <c r="M104" s="9"/>
      <c r="N104" s="10" t="str">
        <f t="shared" ca="1" si="5"/>
        <v/>
      </c>
    </row>
    <row r="105" spans="9:14" x14ac:dyDescent="0.25">
      <c r="I105" s="8" t="str">
        <f t="shared" ref="I105:I136" si="6">IF(AND(G105&lt;&gt;"",H105&lt;&gt;""),(H105-G105)*24,"")</f>
        <v/>
      </c>
      <c r="M105" s="9"/>
      <c r="N105" s="10" t="str">
        <f t="shared" ref="N105:N136" ca="1" si="7">IF(J105="","",J105-TODAY())</f>
        <v/>
      </c>
    </row>
    <row r="106" spans="9:14" x14ac:dyDescent="0.25">
      <c r="I106" s="8" t="str">
        <f t="shared" si="6"/>
        <v/>
      </c>
      <c r="M106" s="9"/>
      <c r="N106" s="10" t="str">
        <f t="shared" ca="1" si="7"/>
        <v/>
      </c>
    </row>
    <row r="107" spans="9:14" x14ac:dyDescent="0.25">
      <c r="I107" s="8" t="str">
        <f t="shared" si="6"/>
        <v/>
      </c>
      <c r="M107" s="9"/>
      <c r="N107" s="10" t="str">
        <f t="shared" ca="1" si="7"/>
        <v/>
      </c>
    </row>
    <row r="108" spans="9:14" x14ac:dyDescent="0.25">
      <c r="I108" s="8" t="str">
        <f t="shared" si="6"/>
        <v/>
      </c>
      <c r="M108" s="9"/>
      <c r="N108" s="10" t="str">
        <f t="shared" ca="1" si="7"/>
        <v/>
      </c>
    </row>
    <row r="109" spans="9:14" x14ac:dyDescent="0.25">
      <c r="I109" s="8" t="str">
        <f t="shared" si="6"/>
        <v/>
      </c>
      <c r="M109" s="9"/>
      <c r="N109" s="10" t="str">
        <f t="shared" ca="1" si="7"/>
        <v/>
      </c>
    </row>
    <row r="110" spans="9:14" x14ac:dyDescent="0.25">
      <c r="I110" s="8" t="str">
        <f t="shared" si="6"/>
        <v/>
      </c>
      <c r="M110" s="9"/>
      <c r="N110" s="10" t="str">
        <f t="shared" ca="1" si="7"/>
        <v/>
      </c>
    </row>
    <row r="111" spans="9:14" x14ac:dyDescent="0.25">
      <c r="I111" s="8" t="str">
        <f t="shared" si="6"/>
        <v/>
      </c>
      <c r="M111" s="9"/>
      <c r="N111" s="10" t="str">
        <f t="shared" ca="1" si="7"/>
        <v/>
      </c>
    </row>
    <row r="112" spans="9:14" x14ac:dyDescent="0.25">
      <c r="I112" s="8" t="str">
        <f t="shared" si="6"/>
        <v/>
      </c>
      <c r="M112" s="9"/>
      <c r="N112" s="10" t="str">
        <f t="shared" ca="1" si="7"/>
        <v/>
      </c>
    </row>
    <row r="113" spans="9:14" x14ac:dyDescent="0.25">
      <c r="I113" s="8" t="str">
        <f t="shared" si="6"/>
        <v/>
      </c>
      <c r="M113" s="9"/>
      <c r="N113" s="10" t="str">
        <f t="shared" ca="1" si="7"/>
        <v/>
      </c>
    </row>
    <row r="114" spans="9:14" x14ac:dyDescent="0.25">
      <c r="I114" s="8" t="str">
        <f t="shared" si="6"/>
        <v/>
      </c>
      <c r="M114" s="9"/>
      <c r="N114" s="10" t="str">
        <f t="shared" ca="1" si="7"/>
        <v/>
      </c>
    </row>
    <row r="115" spans="9:14" x14ac:dyDescent="0.25">
      <c r="I115" s="8" t="str">
        <f t="shared" si="6"/>
        <v/>
      </c>
      <c r="M115" s="9"/>
      <c r="N115" s="10" t="str">
        <f t="shared" ca="1" si="7"/>
        <v/>
      </c>
    </row>
    <row r="116" spans="9:14" x14ac:dyDescent="0.25">
      <c r="I116" s="8" t="str">
        <f t="shared" si="6"/>
        <v/>
      </c>
      <c r="M116" s="9"/>
      <c r="N116" s="10" t="str">
        <f t="shared" ca="1" si="7"/>
        <v/>
      </c>
    </row>
    <row r="117" spans="9:14" x14ac:dyDescent="0.25">
      <c r="I117" s="8" t="str">
        <f t="shared" si="6"/>
        <v/>
      </c>
      <c r="M117" s="9"/>
      <c r="N117" s="10" t="str">
        <f t="shared" ca="1" si="7"/>
        <v/>
      </c>
    </row>
    <row r="118" spans="9:14" x14ac:dyDescent="0.25">
      <c r="I118" s="8" t="str">
        <f t="shared" si="6"/>
        <v/>
      </c>
      <c r="M118" s="9"/>
      <c r="N118" s="10" t="str">
        <f t="shared" ca="1" si="7"/>
        <v/>
      </c>
    </row>
    <row r="119" spans="9:14" x14ac:dyDescent="0.25">
      <c r="I119" s="8" t="str">
        <f t="shared" si="6"/>
        <v/>
      </c>
      <c r="M119" s="9"/>
      <c r="N119" s="10" t="str">
        <f t="shared" ca="1" si="7"/>
        <v/>
      </c>
    </row>
    <row r="120" spans="9:14" x14ac:dyDescent="0.25">
      <c r="I120" s="8" t="str">
        <f t="shared" si="6"/>
        <v/>
      </c>
      <c r="M120" s="9"/>
      <c r="N120" s="10" t="str">
        <f t="shared" ca="1" si="7"/>
        <v/>
      </c>
    </row>
    <row r="121" spans="9:14" x14ac:dyDescent="0.25">
      <c r="I121" s="8" t="str">
        <f t="shared" si="6"/>
        <v/>
      </c>
      <c r="M121" s="9"/>
      <c r="N121" s="10" t="str">
        <f t="shared" ca="1" si="7"/>
        <v/>
      </c>
    </row>
    <row r="122" spans="9:14" x14ac:dyDescent="0.25">
      <c r="I122" s="8" t="str">
        <f t="shared" si="6"/>
        <v/>
      </c>
      <c r="M122" s="9"/>
      <c r="N122" s="10" t="str">
        <f t="shared" ca="1" si="7"/>
        <v/>
      </c>
    </row>
    <row r="123" spans="9:14" x14ac:dyDescent="0.25">
      <c r="I123" s="8" t="str">
        <f t="shared" si="6"/>
        <v/>
      </c>
      <c r="M123" s="9"/>
      <c r="N123" s="10" t="str">
        <f t="shared" ca="1" si="7"/>
        <v/>
      </c>
    </row>
    <row r="124" spans="9:14" x14ac:dyDescent="0.25">
      <c r="I124" s="8" t="str">
        <f t="shared" si="6"/>
        <v/>
      </c>
      <c r="M124" s="9"/>
      <c r="N124" s="10" t="str">
        <f t="shared" ca="1" si="7"/>
        <v/>
      </c>
    </row>
    <row r="125" spans="9:14" x14ac:dyDescent="0.25">
      <c r="I125" s="8" t="str">
        <f t="shared" si="6"/>
        <v/>
      </c>
      <c r="M125" s="9"/>
      <c r="N125" s="10" t="str">
        <f t="shared" ca="1" si="7"/>
        <v/>
      </c>
    </row>
    <row r="126" spans="9:14" x14ac:dyDescent="0.25">
      <c r="I126" s="8" t="str">
        <f t="shared" si="6"/>
        <v/>
      </c>
      <c r="M126" s="9"/>
      <c r="N126" s="10" t="str">
        <f t="shared" ca="1" si="7"/>
        <v/>
      </c>
    </row>
    <row r="127" spans="9:14" x14ac:dyDescent="0.25">
      <c r="I127" s="8" t="str">
        <f t="shared" si="6"/>
        <v/>
      </c>
      <c r="M127" s="9"/>
      <c r="N127" s="10" t="str">
        <f t="shared" ca="1" si="7"/>
        <v/>
      </c>
    </row>
    <row r="128" spans="9:14" x14ac:dyDescent="0.25">
      <c r="I128" s="8" t="str">
        <f t="shared" si="6"/>
        <v/>
      </c>
      <c r="M128" s="9"/>
      <c r="N128" s="10" t="str">
        <f t="shared" ca="1" si="7"/>
        <v/>
      </c>
    </row>
    <row r="129" spans="9:14" x14ac:dyDescent="0.25">
      <c r="I129" s="8" t="str">
        <f t="shared" si="6"/>
        <v/>
      </c>
      <c r="M129" s="9"/>
      <c r="N129" s="10" t="str">
        <f t="shared" ca="1" si="7"/>
        <v/>
      </c>
    </row>
    <row r="130" spans="9:14" x14ac:dyDescent="0.25">
      <c r="I130" s="8" t="str">
        <f t="shared" si="6"/>
        <v/>
      </c>
      <c r="M130" s="9"/>
      <c r="N130" s="10" t="str">
        <f t="shared" ca="1" si="7"/>
        <v/>
      </c>
    </row>
    <row r="131" spans="9:14" x14ac:dyDescent="0.25">
      <c r="I131" s="8" t="str">
        <f t="shared" si="6"/>
        <v/>
      </c>
      <c r="M131" s="9"/>
      <c r="N131" s="10" t="str">
        <f t="shared" ca="1" si="7"/>
        <v/>
      </c>
    </row>
    <row r="132" spans="9:14" x14ac:dyDescent="0.25">
      <c r="I132" s="8" t="str">
        <f t="shared" si="6"/>
        <v/>
      </c>
      <c r="M132" s="9"/>
      <c r="N132" s="10" t="str">
        <f t="shared" ca="1" si="7"/>
        <v/>
      </c>
    </row>
    <row r="133" spans="9:14" x14ac:dyDescent="0.25">
      <c r="I133" s="8" t="str">
        <f t="shared" si="6"/>
        <v/>
      </c>
      <c r="M133" s="9"/>
      <c r="N133" s="10" t="str">
        <f t="shared" ca="1" si="7"/>
        <v/>
      </c>
    </row>
    <row r="134" spans="9:14" x14ac:dyDescent="0.25">
      <c r="I134" s="8" t="str">
        <f t="shared" si="6"/>
        <v/>
      </c>
      <c r="M134" s="9"/>
      <c r="N134" s="10" t="str">
        <f t="shared" ca="1" si="7"/>
        <v/>
      </c>
    </row>
    <row r="135" spans="9:14" x14ac:dyDescent="0.25">
      <c r="I135" s="8" t="str">
        <f t="shared" si="6"/>
        <v/>
      </c>
      <c r="M135" s="9"/>
      <c r="N135" s="10" t="str">
        <f t="shared" ca="1" si="7"/>
        <v/>
      </c>
    </row>
    <row r="136" spans="9:14" x14ac:dyDescent="0.25">
      <c r="I136" s="8" t="str">
        <f t="shared" si="6"/>
        <v/>
      </c>
      <c r="M136" s="9"/>
      <c r="N136" s="10" t="str">
        <f t="shared" ca="1" si="7"/>
        <v/>
      </c>
    </row>
    <row r="137" spans="9:14" x14ac:dyDescent="0.25">
      <c r="I137" s="8" t="str">
        <f t="shared" ref="I137:I168" si="8">IF(AND(G137&lt;&gt;"",H137&lt;&gt;""),(H137-G137)*24,"")</f>
        <v/>
      </c>
      <c r="M137" s="9"/>
      <c r="N137" s="10" t="str">
        <f t="shared" ref="N137:N168" ca="1" si="9">IF(J137="","",J137-TODAY())</f>
        <v/>
      </c>
    </row>
    <row r="138" spans="9:14" x14ac:dyDescent="0.25">
      <c r="I138" s="8" t="str">
        <f t="shared" si="8"/>
        <v/>
      </c>
      <c r="M138" s="9"/>
      <c r="N138" s="10" t="str">
        <f t="shared" ca="1" si="9"/>
        <v/>
      </c>
    </row>
    <row r="139" spans="9:14" x14ac:dyDescent="0.25">
      <c r="I139" s="8" t="str">
        <f t="shared" si="8"/>
        <v/>
      </c>
      <c r="M139" s="9"/>
      <c r="N139" s="10" t="str">
        <f t="shared" ca="1" si="9"/>
        <v/>
      </c>
    </row>
    <row r="140" spans="9:14" x14ac:dyDescent="0.25">
      <c r="I140" s="8" t="str">
        <f t="shared" si="8"/>
        <v/>
      </c>
      <c r="M140" s="9"/>
      <c r="N140" s="10" t="str">
        <f t="shared" ca="1" si="9"/>
        <v/>
      </c>
    </row>
    <row r="141" spans="9:14" x14ac:dyDescent="0.25">
      <c r="I141" s="8" t="str">
        <f t="shared" si="8"/>
        <v/>
      </c>
      <c r="M141" s="9"/>
      <c r="N141" s="10" t="str">
        <f t="shared" ca="1" si="9"/>
        <v/>
      </c>
    </row>
    <row r="142" spans="9:14" x14ac:dyDescent="0.25">
      <c r="I142" s="8" t="str">
        <f t="shared" si="8"/>
        <v/>
      </c>
      <c r="M142" s="9"/>
      <c r="N142" s="10" t="str">
        <f t="shared" ca="1" si="9"/>
        <v/>
      </c>
    </row>
    <row r="143" spans="9:14" x14ac:dyDescent="0.25">
      <c r="I143" s="8" t="str">
        <f t="shared" si="8"/>
        <v/>
      </c>
      <c r="M143" s="9"/>
      <c r="N143" s="10" t="str">
        <f t="shared" ca="1" si="9"/>
        <v/>
      </c>
    </row>
    <row r="144" spans="9:14" x14ac:dyDescent="0.25">
      <c r="I144" s="8" t="str">
        <f t="shared" si="8"/>
        <v/>
      </c>
      <c r="M144" s="9"/>
      <c r="N144" s="10" t="str">
        <f t="shared" ca="1" si="9"/>
        <v/>
      </c>
    </row>
    <row r="145" spans="9:14" x14ac:dyDescent="0.25">
      <c r="I145" s="8" t="str">
        <f t="shared" si="8"/>
        <v/>
      </c>
      <c r="M145" s="9"/>
      <c r="N145" s="10" t="str">
        <f t="shared" ca="1" si="9"/>
        <v/>
      </c>
    </row>
    <row r="146" spans="9:14" x14ac:dyDescent="0.25">
      <c r="I146" s="8" t="str">
        <f t="shared" si="8"/>
        <v/>
      </c>
      <c r="M146" s="9"/>
      <c r="N146" s="10" t="str">
        <f t="shared" ca="1" si="9"/>
        <v/>
      </c>
    </row>
    <row r="147" spans="9:14" x14ac:dyDescent="0.25">
      <c r="I147" s="8" t="str">
        <f t="shared" si="8"/>
        <v/>
      </c>
      <c r="M147" s="9"/>
      <c r="N147" s="10" t="str">
        <f t="shared" ca="1" si="9"/>
        <v/>
      </c>
    </row>
    <row r="148" spans="9:14" x14ac:dyDescent="0.25">
      <c r="I148" s="8" t="str">
        <f t="shared" si="8"/>
        <v/>
      </c>
      <c r="M148" s="9"/>
      <c r="N148" s="10" t="str">
        <f t="shared" ca="1" si="9"/>
        <v/>
      </c>
    </row>
    <row r="149" spans="9:14" x14ac:dyDescent="0.25">
      <c r="I149" s="8" t="str">
        <f t="shared" si="8"/>
        <v/>
      </c>
      <c r="M149" s="9"/>
      <c r="N149" s="10" t="str">
        <f t="shared" ca="1" si="9"/>
        <v/>
      </c>
    </row>
    <row r="150" spans="9:14" x14ac:dyDescent="0.25">
      <c r="I150" s="8" t="str">
        <f t="shared" si="8"/>
        <v/>
      </c>
      <c r="M150" s="9"/>
      <c r="N150" s="10" t="str">
        <f t="shared" ca="1" si="9"/>
        <v/>
      </c>
    </row>
    <row r="151" spans="9:14" x14ac:dyDescent="0.25">
      <c r="I151" s="8" t="str">
        <f t="shared" si="8"/>
        <v/>
      </c>
      <c r="M151" s="9"/>
      <c r="N151" s="10" t="str">
        <f t="shared" ca="1" si="9"/>
        <v/>
      </c>
    </row>
    <row r="152" spans="9:14" x14ac:dyDescent="0.25">
      <c r="I152" s="8" t="str">
        <f t="shared" si="8"/>
        <v/>
      </c>
      <c r="M152" s="9"/>
      <c r="N152" s="10" t="str">
        <f t="shared" ca="1" si="9"/>
        <v/>
      </c>
    </row>
    <row r="153" spans="9:14" x14ac:dyDescent="0.25">
      <c r="I153" s="8" t="str">
        <f t="shared" si="8"/>
        <v/>
      </c>
      <c r="M153" s="9"/>
      <c r="N153" s="10" t="str">
        <f t="shared" ca="1" si="9"/>
        <v/>
      </c>
    </row>
    <row r="154" spans="9:14" x14ac:dyDescent="0.25">
      <c r="I154" s="8" t="str">
        <f t="shared" si="8"/>
        <v/>
      </c>
      <c r="M154" s="9"/>
      <c r="N154" s="10" t="str">
        <f t="shared" ca="1" si="9"/>
        <v/>
      </c>
    </row>
    <row r="155" spans="9:14" x14ac:dyDescent="0.25">
      <c r="I155" s="8" t="str">
        <f t="shared" si="8"/>
        <v/>
      </c>
      <c r="M155" s="9"/>
      <c r="N155" s="10" t="str">
        <f t="shared" ca="1" si="9"/>
        <v/>
      </c>
    </row>
    <row r="156" spans="9:14" x14ac:dyDescent="0.25">
      <c r="I156" s="8" t="str">
        <f t="shared" si="8"/>
        <v/>
      </c>
      <c r="M156" s="9"/>
      <c r="N156" s="10" t="str">
        <f t="shared" ca="1" si="9"/>
        <v/>
      </c>
    </row>
    <row r="157" spans="9:14" x14ac:dyDescent="0.25">
      <c r="I157" s="8" t="str">
        <f t="shared" si="8"/>
        <v/>
      </c>
      <c r="M157" s="9"/>
      <c r="N157" s="10" t="str">
        <f t="shared" ca="1" si="9"/>
        <v/>
      </c>
    </row>
    <row r="158" spans="9:14" x14ac:dyDescent="0.25">
      <c r="I158" s="8" t="str">
        <f t="shared" si="8"/>
        <v/>
      </c>
      <c r="M158" s="9"/>
      <c r="N158" s="10" t="str">
        <f t="shared" ca="1" si="9"/>
        <v/>
      </c>
    </row>
    <row r="159" spans="9:14" x14ac:dyDescent="0.25">
      <c r="I159" s="8" t="str">
        <f t="shared" si="8"/>
        <v/>
      </c>
      <c r="M159" s="9"/>
      <c r="N159" s="10" t="str">
        <f t="shared" ca="1" si="9"/>
        <v/>
      </c>
    </row>
    <row r="160" spans="9:14" x14ac:dyDescent="0.25">
      <c r="I160" s="8" t="str">
        <f t="shared" si="8"/>
        <v/>
      </c>
      <c r="M160" s="9"/>
      <c r="N160" s="10" t="str">
        <f t="shared" ca="1" si="9"/>
        <v/>
      </c>
    </row>
    <row r="161" spans="9:14" x14ac:dyDescent="0.25">
      <c r="I161" s="8" t="str">
        <f t="shared" si="8"/>
        <v/>
      </c>
      <c r="M161" s="9"/>
      <c r="N161" s="10" t="str">
        <f t="shared" ca="1" si="9"/>
        <v/>
      </c>
    </row>
    <row r="162" spans="9:14" x14ac:dyDescent="0.25">
      <c r="I162" s="8" t="str">
        <f t="shared" si="8"/>
        <v/>
      </c>
      <c r="M162" s="9"/>
      <c r="N162" s="10" t="str">
        <f t="shared" ca="1" si="9"/>
        <v/>
      </c>
    </row>
    <row r="163" spans="9:14" x14ac:dyDescent="0.25">
      <c r="I163" s="8" t="str">
        <f t="shared" si="8"/>
        <v/>
      </c>
      <c r="M163" s="9"/>
      <c r="N163" s="10" t="str">
        <f t="shared" ca="1" si="9"/>
        <v/>
      </c>
    </row>
    <row r="164" spans="9:14" x14ac:dyDescent="0.25">
      <c r="I164" s="8" t="str">
        <f t="shared" si="8"/>
        <v/>
      </c>
      <c r="M164" s="9"/>
      <c r="N164" s="10" t="str">
        <f t="shared" ca="1" si="9"/>
        <v/>
      </c>
    </row>
    <row r="165" spans="9:14" x14ac:dyDescent="0.25">
      <c r="I165" s="8" t="str">
        <f t="shared" si="8"/>
        <v/>
      </c>
      <c r="M165" s="9"/>
      <c r="N165" s="10" t="str">
        <f t="shared" ca="1" si="9"/>
        <v/>
      </c>
    </row>
    <row r="166" spans="9:14" x14ac:dyDescent="0.25">
      <c r="I166" s="8" t="str">
        <f t="shared" si="8"/>
        <v/>
      </c>
      <c r="M166" s="9"/>
      <c r="N166" s="10" t="str">
        <f t="shared" ca="1" si="9"/>
        <v/>
      </c>
    </row>
    <row r="167" spans="9:14" x14ac:dyDescent="0.25">
      <c r="I167" s="8" t="str">
        <f t="shared" si="8"/>
        <v/>
      </c>
      <c r="M167" s="9"/>
      <c r="N167" s="10" t="str">
        <f t="shared" ca="1" si="9"/>
        <v/>
      </c>
    </row>
    <row r="168" spans="9:14" x14ac:dyDescent="0.25">
      <c r="I168" s="8" t="str">
        <f t="shared" si="8"/>
        <v/>
      </c>
      <c r="M168" s="9"/>
      <c r="N168" s="10" t="str">
        <f t="shared" ca="1" si="9"/>
        <v/>
      </c>
    </row>
    <row r="169" spans="9:14" x14ac:dyDescent="0.25">
      <c r="I169" s="8" t="str">
        <f t="shared" ref="I169:I200" si="10">IF(AND(G169&lt;&gt;"",H169&lt;&gt;""),(H169-G169)*24,"")</f>
        <v/>
      </c>
      <c r="M169" s="9"/>
      <c r="N169" s="10" t="str">
        <f t="shared" ref="N169:N201" ca="1" si="11">IF(J169="","",J169-TODAY())</f>
        <v/>
      </c>
    </row>
    <row r="170" spans="9:14" x14ac:dyDescent="0.25">
      <c r="I170" s="8" t="str">
        <f t="shared" si="10"/>
        <v/>
      </c>
      <c r="M170" s="9"/>
      <c r="N170" s="10" t="str">
        <f t="shared" ca="1" si="11"/>
        <v/>
      </c>
    </row>
    <row r="171" spans="9:14" x14ac:dyDescent="0.25">
      <c r="I171" s="8" t="str">
        <f t="shared" si="10"/>
        <v/>
      </c>
      <c r="M171" s="9"/>
      <c r="N171" s="10" t="str">
        <f t="shared" ca="1" si="11"/>
        <v/>
      </c>
    </row>
    <row r="172" spans="9:14" x14ac:dyDescent="0.25">
      <c r="I172" s="8" t="str">
        <f t="shared" si="10"/>
        <v/>
      </c>
      <c r="M172" s="9"/>
      <c r="N172" s="10" t="str">
        <f t="shared" ca="1" si="11"/>
        <v/>
      </c>
    </row>
    <row r="173" spans="9:14" x14ac:dyDescent="0.25">
      <c r="I173" s="8" t="str">
        <f t="shared" si="10"/>
        <v/>
      </c>
      <c r="M173" s="9"/>
      <c r="N173" s="10" t="str">
        <f t="shared" ca="1" si="11"/>
        <v/>
      </c>
    </row>
    <row r="174" spans="9:14" x14ac:dyDescent="0.25">
      <c r="I174" s="8" t="str">
        <f t="shared" si="10"/>
        <v/>
      </c>
      <c r="M174" s="9"/>
      <c r="N174" s="10" t="str">
        <f t="shared" ca="1" si="11"/>
        <v/>
      </c>
    </row>
    <row r="175" spans="9:14" x14ac:dyDescent="0.25">
      <c r="I175" s="8" t="str">
        <f t="shared" si="10"/>
        <v/>
      </c>
      <c r="M175" s="9"/>
      <c r="N175" s="10" t="str">
        <f t="shared" ca="1" si="11"/>
        <v/>
      </c>
    </row>
    <row r="176" spans="9:14" x14ac:dyDescent="0.25">
      <c r="I176" s="8" t="str">
        <f t="shared" si="10"/>
        <v/>
      </c>
      <c r="M176" s="9"/>
      <c r="N176" s="10" t="str">
        <f t="shared" ca="1" si="11"/>
        <v/>
      </c>
    </row>
    <row r="177" spans="9:14" x14ac:dyDescent="0.25">
      <c r="I177" s="8" t="str">
        <f t="shared" si="10"/>
        <v/>
      </c>
      <c r="M177" s="9"/>
      <c r="N177" s="10" t="str">
        <f t="shared" ca="1" si="11"/>
        <v/>
      </c>
    </row>
    <row r="178" spans="9:14" x14ac:dyDescent="0.25">
      <c r="I178" s="8" t="str">
        <f t="shared" si="10"/>
        <v/>
      </c>
      <c r="M178" s="9"/>
      <c r="N178" s="10" t="str">
        <f t="shared" ca="1" si="11"/>
        <v/>
      </c>
    </row>
    <row r="179" spans="9:14" x14ac:dyDescent="0.25">
      <c r="I179" s="8" t="str">
        <f t="shared" si="10"/>
        <v/>
      </c>
      <c r="M179" s="9"/>
      <c r="N179" s="10" t="str">
        <f t="shared" ca="1" si="11"/>
        <v/>
      </c>
    </row>
    <row r="180" spans="9:14" x14ac:dyDescent="0.25">
      <c r="I180" s="8" t="str">
        <f t="shared" si="10"/>
        <v/>
      </c>
      <c r="M180" s="9"/>
      <c r="N180" s="10" t="str">
        <f t="shared" ca="1" si="11"/>
        <v/>
      </c>
    </row>
    <row r="181" spans="9:14" x14ac:dyDescent="0.25">
      <c r="I181" s="8" t="str">
        <f t="shared" si="10"/>
        <v/>
      </c>
      <c r="M181" s="9"/>
      <c r="N181" s="10" t="str">
        <f t="shared" ca="1" si="11"/>
        <v/>
      </c>
    </row>
    <row r="182" spans="9:14" x14ac:dyDescent="0.25">
      <c r="I182" s="8" t="str">
        <f t="shared" si="10"/>
        <v/>
      </c>
      <c r="M182" s="9"/>
      <c r="N182" s="10" t="str">
        <f t="shared" ca="1" si="11"/>
        <v/>
      </c>
    </row>
    <row r="183" spans="9:14" x14ac:dyDescent="0.25">
      <c r="I183" s="8" t="str">
        <f t="shared" si="10"/>
        <v/>
      </c>
      <c r="M183" s="9"/>
      <c r="N183" s="10" t="str">
        <f t="shared" ca="1" si="11"/>
        <v/>
      </c>
    </row>
    <row r="184" spans="9:14" x14ac:dyDescent="0.25">
      <c r="I184" s="8" t="str">
        <f t="shared" si="10"/>
        <v/>
      </c>
      <c r="M184" s="9"/>
      <c r="N184" s="10" t="str">
        <f t="shared" ca="1" si="11"/>
        <v/>
      </c>
    </row>
    <row r="185" spans="9:14" x14ac:dyDescent="0.25">
      <c r="I185" s="8" t="str">
        <f t="shared" si="10"/>
        <v/>
      </c>
      <c r="M185" s="9"/>
      <c r="N185" s="10" t="str">
        <f t="shared" ca="1" si="11"/>
        <v/>
      </c>
    </row>
    <row r="186" spans="9:14" x14ac:dyDescent="0.25">
      <c r="I186" s="8" t="str">
        <f t="shared" si="10"/>
        <v/>
      </c>
      <c r="M186" s="9"/>
      <c r="N186" s="10" t="str">
        <f t="shared" ca="1" si="11"/>
        <v/>
      </c>
    </row>
    <row r="187" spans="9:14" x14ac:dyDescent="0.25">
      <c r="I187" s="8" t="str">
        <f t="shared" si="10"/>
        <v/>
      </c>
      <c r="M187" s="9"/>
      <c r="N187" s="10" t="str">
        <f t="shared" ca="1" si="11"/>
        <v/>
      </c>
    </row>
    <row r="188" spans="9:14" x14ac:dyDescent="0.25">
      <c r="I188" s="8" t="str">
        <f t="shared" si="10"/>
        <v/>
      </c>
      <c r="M188" s="9"/>
      <c r="N188" s="10" t="str">
        <f t="shared" ca="1" si="11"/>
        <v/>
      </c>
    </row>
    <row r="189" spans="9:14" x14ac:dyDescent="0.25">
      <c r="I189" s="8" t="str">
        <f t="shared" si="10"/>
        <v/>
      </c>
      <c r="M189" s="9"/>
      <c r="N189" s="10" t="str">
        <f t="shared" ca="1" si="11"/>
        <v/>
      </c>
    </row>
    <row r="190" spans="9:14" x14ac:dyDescent="0.25">
      <c r="I190" s="8" t="str">
        <f t="shared" si="10"/>
        <v/>
      </c>
      <c r="M190" s="9"/>
      <c r="N190" s="10" t="str">
        <f t="shared" ca="1" si="11"/>
        <v/>
      </c>
    </row>
    <row r="191" spans="9:14" x14ac:dyDescent="0.25">
      <c r="I191" s="8" t="str">
        <f t="shared" si="10"/>
        <v/>
      </c>
      <c r="M191" s="9"/>
      <c r="N191" s="10" t="str">
        <f t="shared" ca="1" si="11"/>
        <v/>
      </c>
    </row>
    <row r="192" spans="9:14" x14ac:dyDescent="0.25">
      <c r="I192" s="8" t="str">
        <f t="shared" si="10"/>
        <v/>
      </c>
      <c r="M192" s="9"/>
      <c r="N192" s="10" t="str">
        <f t="shared" ca="1" si="11"/>
        <v/>
      </c>
    </row>
    <row r="193" spans="9:14" x14ac:dyDescent="0.25">
      <c r="I193" s="8" t="str">
        <f t="shared" si="10"/>
        <v/>
      </c>
      <c r="M193" s="9"/>
      <c r="N193" s="10" t="str">
        <f t="shared" ca="1" si="11"/>
        <v/>
      </c>
    </row>
    <row r="194" spans="9:14" x14ac:dyDescent="0.25">
      <c r="I194" s="8" t="str">
        <f t="shared" si="10"/>
        <v/>
      </c>
      <c r="M194" s="9"/>
      <c r="N194" s="10" t="str">
        <f t="shared" ca="1" si="11"/>
        <v/>
      </c>
    </row>
    <row r="195" spans="9:14" x14ac:dyDescent="0.25">
      <c r="I195" s="8" t="str">
        <f t="shared" si="10"/>
        <v/>
      </c>
      <c r="M195" s="9"/>
      <c r="N195" s="10" t="str">
        <f t="shared" ca="1" si="11"/>
        <v/>
      </c>
    </row>
    <row r="196" spans="9:14" x14ac:dyDescent="0.25">
      <c r="I196" s="8" t="str">
        <f t="shared" si="10"/>
        <v/>
      </c>
      <c r="M196" s="9"/>
      <c r="N196" s="10" t="str">
        <f t="shared" ca="1" si="11"/>
        <v/>
      </c>
    </row>
    <row r="197" spans="9:14" x14ac:dyDescent="0.25">
      <c r="I197" s="8" t="str">
        <f t="shared" si="10"/>
        <v/>
      </c>
      <c r="M197" s="9"/>
      <c r="N197" s="10" t="str">
        <f t="shared" ca="1" si="11"/>
        <v/>
      </c>
    </row>
    <row r="198" spans="9:14" x14ac:dyDescent="0.25">
      <c r="I198" s="8" t="str">
        <f t="shared" si="10"/>
        <v/>
      </c>
      <c r="M198" s="9"/>
      <c r="N198" s="10" t="str">
        <f t="shared" ca="1" si="11"/>
        <v/>
      </c>
    </row>
    <row r="199" spans="9:14" x14ac:dyDescent="0.25">
      <c r="I199" s="8" t="str">
        <f t="shared" si="10"/>
        <v/>
      </c>
      <c r="M199" s="9"/>
      <c r="N199" s="10" t="str">
        <f t="shared" ca="1" si="11"/>
        <v/>
      </c>
    </row>
    <row r="200" spans="9:14" x14ac:dyDescent="0.25">
      <c r="I200" s="8" t="str">
        <f t="shared" si="10"/>
        <v/>
      </c>
      <c r="M200" s="9"/>
      <c r="N200" s="10" t="str">
        <f t="shared" ca="1" si="11"/>
        <v/>
      </c>
    </row>
    <row r="201" spans="9:14" x14ac:dyDescent="0.25">
      <c r="I201" s="8" t="str">
        <f t="shared" ref="I201" si="12">IF(AND(G201&lt;&gt;"",H201&lt;&gt;""),(H201-G201)*24,"")</f>
        <v/>
      </c>
      <c r="M201" s="9"/>
      <c r="N201" s="10" t="str">
        <f t="shared" ca="1" si="11"/>
        <v/>
      </c>
    </row>
  </sheetData>
  <mergeCells count="6">
    <mergeCell ref="A1:P1"/>
    <mergeCell ref="E3:F3"/>
    <mergeCell ref="A5:A6"/>
    <mergeCell ref="B3:C3"/>
    <mergeCell ref="H5:J5"/>
    <mergeCell ref="H6:J6"/>
  </mergeCells>
  <conditionalFormatting sqref="M9:M201">
    <cfRule type="dataBar" priority="1">
      <dataBar>
        <cfvo type="num" val="0"/>
        <cfvo type="num" val="1"/>
        <color rgb="FFB8F2E3"/>
      </dataBar>
    </cfRule>
  </conditionalFormatting>
  <dataValidations count="3">
    <dataValidation type="list" allowBlank="1" sqref="K9:K201" xr:uid="{00000000-0002-0000-0000-000000000000}">
      <formula1>"Alta,Media,Baja"</formula1>
    </dataValidation>
    <dataValidation type="list" allowBlank="1" sqref="L9:L201" xr:uid="{00000000-0002-0000-0000-000001000000}">
      <formula1>"Pendiente,En curso,Completada,Cancelada,Diferida"</formula1>
    </dataValidation>
    <dataValidation type="decimal" allowBlank="1" sqref="M9:M201" xr:uid="{00000000-0002-0000-0000-000002000000}">
      <formula1>0</formula1>
      <formula2>1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trabajo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2026-01-20T13:32:16Z</dcterms:created>
  <dcterms:modified xsi:type="dcterms:W3CDTF">2026-01-20T14:04:43Z</dcterms:modified>
</cp:coreProperties>
</file>