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sta de precios\"/>
    </mc:Choice>
  </mc:AlternateContent>
  <xr:revisionPtr revIDLastSave="0" documentId="13_ncr:1_{4A395F86-D906-4CAA-8DEA-01CE549DC9EE}" xr6:coauthVersionLast="47" xr6:coauthVersionMax="47" xr10:uidLastSave="{00000000-0000-0000-0000-000000000000}"/>
  <bookViews>
    <workbookView xWindow="2730" yWindow="945" windowWidth="23160" windowHeight="13785" xr2:uid="{00000000-000D-0000-FFFF-FFFF00000000}"/>
  </bookViews>
  <sheets>
    <sheet name="Lista de precios" sheetId="1" r:id="rId1"/>
  </sheets>
  <definedNames>
    <definedName name="_xlnm.Print_Titles" localSheetId="0">'Lista de precios'!9:9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  <c r="J39" i="1"/>
  <c r="J38" i="1"/>
  <c r="J37" i="1"/>
  <c r="H14" i="1"/>
  <c r="J14" i="1" s="1"/>
  <c r="H13" i="1"/>
  <c r="J13" i="1" s="1"/>
  <c r="H12" i="1"/>
  <c r="J12" i="1" s="1"/>
  <c r="H11" i="1"/>
  <c r="J11" i="1" s="1"/>
  <c r="H10" i="1"/>
  <c r="J10" i="1" s="1"/>
</calcChain>
</file>

<file path=xl/sharedStrings.xml><?xml version="1.0" encoding="utf-8"?>
<sst xmlns="http://schemas.openxmlformats.org/spreadsheetml/2006/main" count="81" uniqueCount="64">
  <si>
    <t>Lista de precios — Catálogo</t>
  </si>
  <si>
    <t>Categorías</t>
  </si>
  <si>
    <t>Unidades</t>
  </si>
  <si>
    <t>IVA</t>
  </si>
  <si>
    <t>Descuentos</t>
  </si>
  <si>
    <t>Estados</t>
  </si>
  <si>
    <t>Empresa:</t>
  </si>
  <si>
    <t>Eureka S.A.</t>
  </si>
  <si>
    <t>Iluminación</t>
  </si>
  <si>
    <t>Unidad</t>
  </si>
  <si>
    <t>0%</t>
  </si>
  <si>
    <t>Activo</t>
  </si>
  <si>
    <t>Teléfono:</t>
  </si>
  <si>
    <t>+34 600 123 456</t>
  </si>
  <si>
    <t>Cocina</t>
  </si>
  <si>
    <t>Paquete</t>
  </si>
  <si>
    <t>8%</t>
  </si>
  <si>
    <t>5%</t>
  </si>
  <si>
    <t>Inactivo</t>
  </si>
  <si>
    <t>Correo:</t>
  </si>
  <si>
    <t>ventas@eureka.example</t>
  </si>
  <si>
    <t>Papelería</t>
  </si>
  <si>
    <t>Caja</t>
  </si>
  <si>
    <t>16%</t>
  </si>
  <si>
    <t>10%</t>
  </si>
  <si>
    <t>Moneda:</t>
  </si>
  <si>
    <t>MXN</t>
  </si>
  <si>
    <t>Audio</t>
  </si>
  <si>
    <t>21%</t>
  </si>
  <si>
    <t>15%</t>
  </si>
  <si>
    <t>Hogar</t>
  </si>
  <si>
    <t>20%</t>
  </si>
  <si>
    <t>Jardín</t>
  </si>
  <si>
    <t>25%</t>
  </si>
  <si>
    <t>Código</t>
  </si>
  <si>
    <t>Producto</t>
  </si>
  <si>
    <t>Categoría</t>
  </si>
  <si>
    <t>Descripción</t>
  </si>
  <si>
    <t>Precio base</t>
  </si>
  <si>
    <t>IVA %</t>
  </si>
  <si>
    <t>Precio c/IVA</t>
  </si>
  <si>
    <t>Descuento %</t>
  </si>
  <si>
    <t>Precio final</t>
  </si>
  <si>
    <t>Estado</t>
  </si>
  <si>
    <t>Oficina</t>
  </si>
  <si>
    <t>VR-1001</t>
  </si>
  <si>
    <t>Lámpara Aurora</t>
  </si>
  <si>
    <t>Lámpara LED regulable para escritorio</t>
  </si>
  <si>
    <t>VR-2040</t>
  </si>
  <si>
    <t>Cafetera Brisk 6T</t>
  </si>
  <si>
    <t>Cafetera de goteo 6 tazas con filtro reutilizable</t>
  </si>
  <si>
    <t>AC-3310</t>
  </si>
  <si>
    <t>Cuaderno Eco A5</t>
  </si>
  <si>
    <t>Tapa dura reciclada 120 hojas</t>
  </si>
  <si>
    <t>AU-7780</t>
  </si>
  <si>
    <t>Auriculares Nómada</t>
  </si>
  <si>
    <t>Bluetooth 5.3 con cancelación pasiva</t>
  </si>
  <si>
    <t>OR-5120</t>
  </si>
  <si>
    <t>Organizador Mural</t>
  </si>
  <si>
    <t>Panel metálico modular con ganchos</t>
  </si>
  <si>
    <t>Subtotal</t>
  </si>
  <si>
    <t>IVA promedio</t>
  </si>
  <si>
    <t>Última actualización</t>
  </si>
  <si>
    <t>Fecha: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</si>
</sst>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121528"/>
      <name val="Calibri"/>
    </font>
    <font>
      <b/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0" xfId="0" applyFont="1" applyFill="1"/>
    <xf numFmtId="0" fontId="2" fillId="0" borderId="0" xfId="0" applyFont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/>
    <xf numFmtId="9" fontId="0" fillId="0" borderId="1" xfId="0" applyNumberFormat="1" applyBorder="1"/>
    <xf numFmtId="164" fontId="0" fillId="3" borderId="0" xfId="0" applyNumberFormat="1" applyFill="1"/>
    <xf numFmtId="9" fontId="0" fillId="3" borderId="0" xfId="0" applyNumberFormat="1" applyFill="1"/>
    <xf numFmtId="14" fontId="0" fillId="3" borderId="0" xfId="0" applyNumberFormat="1" applyFill="1"/>
    <xf numFmtId="0" fontId="1" fillId="2" borderId="0" xfId="0" applyFont="1" applyFill="1" applyAlignment="1">
      <alignment horizontal="left" vertical="center"/>
    </xf>
    <xf numFmtId="0" fontId="0" fillId="0" borderId="0" xfId="0"/>
    <xf numFmtId="0" fontId="0" fillId="3" borderId="0" xfId="0" applyFill="1" applyAlignment="1">
      <alignment horizontal="left"/>
    </xf>
    <xf numFmtId="14" fontId="0" fillId="3" borderId="0" xfId="0" applyNumberFormat="1" applyFill="1" applyAlignment="1">
      <alignment horizontal="left"/>
    </xf>
    <xf numFmtId="0" fontId="0" fillId="4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Precios" displayName="TablaPrecios" ref="A9:K35">
  <autoFilter ref="A9:K35" xr:uid="{00000000-0009-0000-0100-000001000000}"/>
  <tableColumns count="11">
    <tableColumn id="1" xr3:uid="{00000000-0010-0000-0000-000001000000}" name="Código"/>
    <tableColumn id="2" xr3:uid="{00000000-0010-0000-0000-000002000000}" name="Producto"/>
    <tableColumn id="3" xr3:uid="{00000000-0010-0000-0000-000003000000}" name="Categoría"/>
    <tableColumn id="4" xr3:uid="{00000000-0010-0000-0000-000004000000}" name="Descripción"/>
    <tableColumn id="5" xr3:uid="{00000000-0010-0000-0000-000005000000}" name="Unidad"/>
    <tableColumn id="6" xr3:uid="{00000000-0010-0000-0000-000006000000}" name="Precio base"/>
    <tableColumn id="7" xr3:uid="{00000000-0010-0000-0000-000007000000}" name="IVA %"/>
    <tableColumn id="8" xr3:uid="{00000000-0010-0000-0000-000008000000}" name="Precio c/IVA"/>
    <tableColumn id="9" xr3:uid="{00000000-0010-0000-0000-000009000000}" name="Descuento %"/>
    <tableColumn id="10" xr3:uid="{00000000-0010-0000-0000-00000A000000}" name="Precio final"/>
    <tableColumn id="11" xr3:uid="{00000000-0010-0000-0000-00000B000000}" name="Estad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9"/>
  <sheetViews>
    <sheetView tabSelected="1" workbookViewId="0">
      <pane ySplit="9" topLeftCell="A10" activePane="bottomLeft" state="frozen"/>
      <selection pane="bottomLeft" activeCell="O31" sqref="O31"/>
    </sheetView>
  </sheetViews>
  <sheetFormatPr baseColWidth="10" defaultColWidth="9.140625" defaultRowHeight="15" x14ac:dyDescent="0.25"/>
  <cols>
    <col min="1" max="1" width="11.7109375" bestFit="1" customWidth="1"/>
    <col min="2" max="2" width="19" bestFit="1" customWidth="1"/>
    <col min="3" max="3" width="14" bestFit="1" customWidth="1"/>
    <col min="4" max="4" width="43" bestFit="1" customWidth="1"/>
    <col min="5" max="5" width="12" bestFit="1" customWidth="1"/>
    <col min="6" max="6" width="15.7109375" bestFit="1" customWidth="1"/>
    <col min="7" max="7" width="10.7109375" bestFit="1" customWidth="1"/>
    <col min="8" max="8" width="16.42578125" bestFit="1" customWidth="1"/>
    <col min="9" max="9" width="12.140625" customWidth="1"/>
    <col min="10" max="10" width="12.28515625" customWidth="1"/>
    <col min="11" max="11" width="8.85546875" customWidth="1"/>
    <col min="12" max="13" width="9.140625" style="14"/>
    <col min="14" max="14" width="11.42578125" bestFit="1" customWidth="1"/>
    <col min="15" max="15" width="9.42578125" bestFit="1" customWidth="1"/>
    <col min="16" max="16" width="4.5703125" bestFit="1" customWidth="1"/>
    <col min="17" max="17" width="11.28515625" bestFit="1" customWidth="1"/>
    <col min="18" max="18" width="8" bestFit="1" customWidth="1"/>
  </cols>
  <sheetData>
    <row r="1" spans="1:18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8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N2" s="1" t="s">
        <v>1</v>
      </c>
      <c r="O2" s="1" t="s">
        <v>2</v>
      </c>
      <c r="P2" s="1" t="s">
        <v>3</v>
      </c>
      <c r="Q2" s="1" t="s">
        <v>4</v>
      </c>
      <c r="R2" s="1" t="s">
        <v>5</v>
      </c>
    </row>
    <row r="3" spans="1:18" x14ac:dyDescent="0.25">
      <c r="A3" s="2" t="s">
        <v>6</v>
      </c>
      <c r="B3" s="12" t="s">
        <v>7</v>
      </c>
      <c r="C3" s="11"/>
      <c r="D3" s="11"/>
      <c r="E3" s="14"/>
      <c r="F3" s="14"/>
      <c r="G3" s="14"/>
      <c r="H3" s="14"/>
      <c r="I3" s="14"/>
      <c r="J3" s="14"/>
      <c r="K3" s="14"/>
      <c r="N3" t="s">
        <v>8</v>
      </c>
      <c r="O3" t="s">
        <v>9</v>
      </c>
      <c r="P3" t="s">
        <v>10</v>
      </c>
      <c r="Q3" t="s">
        <v>10</v>
      </c>
      <c r="R3" t="s">
        <v>11</v>
      </c>
    </row>
    <row r="4" spans="1:18" x14ac:dyDescent="0.25">
      <c r="A4" s="2" t="s">
        <v>12</v>
      </c>
      <c r="B4" s="12" t="s">
        <v>13</v>
      </c>
      <c r="C4" s="11"/>
      <c r="D4" s="11"/>
      <c r="E4" s="14"/>
      <c r="F4" s="14"/>
      <c r="G4" s="14"/>
      <c r="H4" s="14"/>
      <c r="I4" s="14"/>
      <c r="J4" s="14"/>
      <c r="K4" s="14"/>
      <c r="N4" t="s">
        <v>14</v>
      </c>
      <c r="O4" t="s">
        <v>15</v>
      </c>
      <c r="P4" t="s">
        <v>16</v>
      </c>
      <c r="Q4" t="s">
        <v>17</v>
      </c>
      <c r="R4" t="s">
        <v>18</v>
      </c>
    </row>
    <row r="5" spans="1:18" x14ac:dyDescent="0.25">
      <c r="A5" s="2" t="s">
        <v>19</v>
      </c>
      <c r="B5" s="12" t="s">
        <v>20</v>
      </c>
      <c r="C5" s="11"/>
      <c r="D5" s="11"/>
      <c r="E5" s="14"/>
      <c r="F5" s="14"/>
      <c r="G5" s="14"/>
      <c r="H5" s="14"/>
      <c r="I5" s="14"/>
      <c r="J5" s="14"/>
      <c r="K5" s="14"/>
      <c r="N5" t="s">
        <v>21</v>
      </c>
      <c r="O5" t="s">
        <v>22</v>
      </c>
      <c r="P5" t="s">
        <v>23</v>
      </c>
      <c r="Q5" t="s">
        <v>24</v>
      </c>
    </row>
    <row r="6" spans="1:18" x14ac:dyDescent="0.25">
      <c r="A6" s="2" t="s">
        <v>25</v>
      </c>
      <c r="B6" s="12" t="s">
        <v>26</v>
      </c>
      <c r="C6" s="11"/>
      <c r="D6" s="11"/>
      <c r="E6" s="14"/>
      <c r="F6" s="14"/>
      <c r="G6" s="14"/>
      <c r="H6" s="14"/>
      <c r="I6" s="14"/>
      <c r="J6" s="14"/>
      <c r="K6" s="14"/>
      <c r="N6" t="s">
        <v>27</v>
      </c>
      <c r="P6" t="s">
        <v>28</v>
      </c>
      <c r="Q6" t="s">
        <v>29</v>
      </c>
    </row>
    <row r="7" spans="1:18" x14ac:dyDescent="0.25">
      <c r="A7" s="2" t="s">
        <v>63</v>
      </c>
      <c r="B7" s="13">
        <f ca="1">TODAY()+30</f>
        <v>45997</v>
      </c>
      <c r="C7" s="11"/>
      <c r="D7" s="11"/>
      <c r="E7" s="14"/>
      <c r="F7" s="14"/>
      <c r="G7" s="14"/>
      <c r="H7" s="14"/>
      <c r="I7" s="14"/>
      <c r="J7" s="14"/>
      <c r="K7" s="14"/>
      <c r="N7" t="s">
        <v>30</v>
      </c>
      <c r="Q7" t="s">
        <v>31</v>
      </c>
    </row>
    <row r="8" spans="1:18" x14ac:dyDescent="0.25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N8" t="s">
        <v>32</v>
      </c>
      <c r="Q8" t="s">
        <v>33</v>
      </c>
    </row>
    <row r="9" spans="1:18" x14ac:dyDescent="0.25">
      <c r="A9" s="3" t="s">
        <v>34</v>
      </c>
      <c r="B9" s="3" t="s">
        <v>35</v>
      </c>
      <c r="C9" s="3" t="s">
        <v>36</v>
      </c>
      <c r="D9" s="3" t="s">
        <v>37</v>
      </c>
      <c r="E9" s="3" t="s">
        <v>9</v>
      </c>
      <c r="F9" s="3" t="s">
        <v>38</v>
      </c>
      <c r="G9" s="3" t="s">
        <v>39</v>
      </c>
      <c r="H9" s="3" t="s">
        <v>40</v>
      </c>
      <c r="I9" s="3" t="s">
        <v>41</v>
      </c>
      <c r="J9" s="3" t="s">
        <v>42</v>
      </c>
      <c r="K9" s="3" t="s">
        <v>43</v>
      </c>
      <c r="N9" t="s">
        <v>44</v>
      </c>
    </row>
    <row r="10" spans="1:18" x14ac:dyDescent="0.25">
      <c r="A10" s="4" t="s">
        <v>45</v>
      </c>
      <c r="B10" s="4" t="s">
        <v>46</v>
      </c>
      <c r="C10" s="4" t="s">
        <v>8</v>
      </c>
      <c r="D10" s="4" t="s">
        <v>47</v>
      </c>
      <c r="E10" s="4" t="s">
        <v>9</v>
      </c>
      <c r="F10" s="5">
        <v>599</v>
      </c>
      <c r="G10" s="6">
        <v>0.16</v>
      </c>
      <c r="H10" s="5">
        <f>F10*(1+G10)</f>
        <v>694.83999999999992</v>
      </c>
      <c r="I10" s="6">
        <v>0.1</v>
      </c>
      <c r="J10" s="5">
        <f>H10*(1-I10)</f>
        <v>625.35599999999999</v>
      </c>
      <c r="K10" s="4" t="s">
        <v>11</v>
      </c>
    </row>
    <row r="11" spans="1:18" x14ac:dyDescent="0.25">
      <c r="A11" s="4" t="s">
        <v>48</v>
      </c>
      <c r="B11" s="4" t="s">
        <v>49</v>
      </c>
      <c r="C11" s="4" t="s">
        <v>14</v>
      </c>
      <c r="D11" s="4" t="s">
        <v>50</v>
      </c>
      <c r="E11" s="4" t="s">
        <v>9</v>
      </c>
      <c r="F11" s="5">
        <v>899</v>
      </c>
      <c r="G11" s="6">
        <v>0.08</v>
      </c>
      <c r="H11" s="5">
        <f>F11*(1+G11)</f>
        <v>970.92000000000007</v>
      </c>
      <c r="I11" s="6">
        <v>0</v>
      </c>
      <c r="J11" s="5">
        <f>H11*(1-I11)</f>
        <v>970.92000000000007</v>
      </c>
      <c r="K11" s="4" t="s">
        <v>11</v>
      </c>
    </row>
    <row r="12" spans="1:18" x14ac:dyDescent="0.25">
      <c r="A12" s="4" t="s">
        <v>51</v>
      </c>
      <c r="B12" s="4" t="s">
        <v>52</v>
      </c>
      <c r="C12" s="4" t="s">
        <v>21</v>
      </c>
      <c r="D12" s="4" t="s">
        <v>53</v>
      </c>
      <c r="E12" s="4" t="s">
        <v>15</v>
      </c>
      <c r="F12" s="5">
        <v>120</v>
      </c>
      <c r="G12" s="6">
        <v>0.16</v>
      </c>
      <c r="H12" s="5">
        <f>F12*(1+G12)</f>
        <v>139.19999999999999</v>
      </c>
      <c r="I12" s="6">
        <v>0.05</v>
      </c>
      <c r="J12" s="5">
        <f>H12*(1-I12)</f>
        <v>132.23999999999998</v>
      </c>
      <c r="K12" s="4" t="s">
        <v>11</v>
      </c>
    </row>
    <row r="13" spans="1:18" x14ac:dyDescent="0.25">
      <c r="A13" s="4" t="s">
        <v>54</v>
      </c>
      <c r="B13" s="4" t="s">
        <v>55</v>
      </c>
      <c r="C13" s="4" t="s">
        <v>27</v>
      </c>
      <c r="D13" s="4" t="s">
        <v>56</v>
      </c>
      <c r="E13" s="4" t="s">
        <v>9</v>
      </c>
      <c r="F13" s="5">
        <v>1299</v>
      </c>
      <c r="G13" s="6">
        <v>0.16</v>
      </c>
      <c r="H13" s="5">
        <f>F13*(1+G13)</f>
        <v>1506.84</v>
      </c>
      <c r="I13" s="6">
        <v>0.15</v>
      </c>
      <c r="J13" s="5">
        <f>H13*(1-I13)</f>
        <v>1280.8139999999999</v>
      </c>
      <c r="K13" s="4" t="s">
        <v>18</v>
      </c>
    </row>
    <row r="14" spans="1:18" x14ac:dyDescent="0.25">
      <c r="A14" s="4" t="s">
        <v>57</v>
      </c>
      <c r="B14" s="4" t="s">
        <v>58</v>
      </c>
      <c r="C14" s="4" t="s">
        <v>30</v>
      </c>
      <c r="D14" s="4" t="s">
        <v>59</v>
      </c>
      <c r="E14" s="4" t="s">
        <v>9</v>
      </c>
      <c r="F14" s="5">
        <v>749</v>
      </c>
      <c r="G14" s="6">
        <v>0.16</v>
      </c>
      <c r="H14" s="5">
        <f>F14*(1+G14)</f>
        <v>868.83999999999992</v>
      </c>
      <c r="I14" s="6">
        <v>0</v>
      </c>
      <c r="J14" s="5">
        <f>H14*(1-I14)</f>
        <v>868.83999999999992</v>
      </c>
      <c r="K14" s="4" t="s">
        <v>11</v>
      </c>
    </row>
    <row r="15" spans="1:18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8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1:1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7" spans="1:11" x14ac:dyDescent="0.25">
      <c r="I37" s="2" t="s">
        <v>60</v>
      </c>
      <c r="J37" s="7" t="e">
        <f ca="1">SUMA(J10:J35)</f>
        <v>#NAME?</v>
      </c>
    </row>
    <row r="38" spans="1:11" x14ac:dyDescent="0.25">
      <c r="I38" s="2" t="s">
        <v>61</v>
      </c>
      <c r="J38" s="8" t="e">
        <f ca="1">PROMEDIO(G10:G35)</f>
        <v>#NAME?</v>
      </c>
    </row>
    <row r="39" spans="1:11" x14ac:dyDescent="0.25">
      <c r="I39" s="2" t="s">
        <v>62</v>
      </c>
      <c r="J39" s="9" t="e">
        <f ca="1">HOY()</f>
        <v>#NAME?</v>
      </c>
    </row>
  </sheetData>
  <mergeCells count="6">
    <mergeCell ref="B7:D7"/>
    <mergeCell ref="A1:K2"/>
    <mergeCell ref="B3:D3"/>
    <mergeCell ref="B4:D4"/>
    <mergeCell ref="B5:D5"/>
    <mergeCell ref="B6:D6"/>
  </mergeCells>
  <dataValidations count="5">
    <dataValidation type="list" allowBlank="1" showInputMessage="1" showErrorMessage="1" errorTitle="Categoría inválida" error="Elige una categoría disponible." sqref="C10:C35" xr:uid="{00000000-0002-0000-0000-000000000000}">
      <formula1>$N$3:$N$9</formula1>
    </dataValidation>
    <dataValidation type="list" showInputMessage="1" showErrorMessage="1" sqref="E10:E35" xr:uid="{00000000-0002-0000-0000-000001000000}">
      <formula1>$O$3:$O$5</formula1>
    </dataValidation>
    <dataValidation type="list" showInputMessage="1" showErrorMessage="1" sqref="G10:G35" xr:uid="{00000000-0002-0000-0000-000002000000}">
      <formula1>$P$3:$P$6</formula1>
    </dataValidation>
    <dataValidation type="list" showInputMessage="1" showErrorMessage="1" sqref="I10:I35" xr:uid="{00000000-0002-0000-0000-000003000000}">
      <formula1>$Q$3:$Q$8</formula1>
    </dataValidation>
    <dataValidation type="list" showInputMessage="1" showErrorMessage="1" sqref="K10:K35" xr:uid="{00000000-0002-0000-0000-000004000000}">
      <formula1>$R$3:$R$4</formula1>
    </dataValidation>
  </dataValidations>
  <pageMargins left="0.4" right="0.4" top="0.6" bottom="0.6" header="0.5" footer="0.5"/>
  <pageSetup orientation="landscape"/>
  <headerFooter>
    <oddHeader>&amp;CLista de precios — Eureka S.A.</oddHeader>
    <oddFooter>&amp;R&amp;P / &amp;N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 de precios</vt:lpstr>
      <vt:lpstr>'Lista de precios'!Títulos_a_imprimir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2025-11-06T11:34:35Z</dcterms:created>
  <dcterms:modified xsi:type="dcterms:W3CDTF">2025-11-06T11:39:26Z</dcterms:modified>
</cp:coreProperties>
</file>