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precios\"/>
    </mc:Choice>
  </mc:AlternateContent>
  <xr:revisionPtr revIDLastSave="0" documentId="8_{15026F61-9187-4C62-A10F-D2C070280F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 simple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C3" i="1"/>
</calcChain>
</file>

<file path=xl/sharedStrings.xml><?xml version="1.0" encoding="utf-8"?>
<sst xmlns="http://schemas.openxmlformats.org/spreadsheetml/2006/main" count="100" uniqueCount="46">
  <si>
    <t>LISTA DE PRECIOS</t>
  </si>
  <si>
    <t>Categorias</t>
  </si>
  <si>
    <t>Monedas</t>
  </si>
  <si>
    <t>Papelería</t>
  </si>
  <si>
    <t>EUR</t>
  </si>
  <si>
    <t>Productos:</t>
  </si>
  <si>
    <t>Valor total:</t>
  </si>
  <si>
    <t>Hogar</t>
  </si>
  <si>
    <t>USD</t>
  </si>
  <si>
    <t>Bajo stock si Stock &lt; AB1</t>
  </si>
  <si>
    <t>Accesorios</t>
  </si>
  <si>
    <t>MXN</t>
  </si>
  <si>
    <t>Nº</t>
  </si>
  <si>
    <t>Producto</t>
  </si>
  <si>
    <t>Código</t>
  </si>
  <si>
    <t>Categoría</t>
  </si>
  <si>
    <t>Precio unitario</t>
  </si>
  <si>
    <t>Precio final</t>
  </si>
  <si>
    <t>Moneda</t>
  </si>
  <si>
    <t>Stock</t>
  </si>
  <si>
    <t>Observación</t>
  </si>
  <si>
    <t>Deporte</t>
  </si>
  <si>
    <t>Cuaderno A5</t>
  </si>
  <si>
    <t>A5-90</t>
  </si>
  <si>
    <t>Botella 750ml</t>
  </si>
  <si>
    <t>BOTT-750</t>
  </si>
  <si>
    <t>Colores diversos</t>
  </si>
  <si>
    <t>Taza térmica</t>
  </si>
  <si>
    <t>MUG-500</t>
  </si>
  <si>
    <t>Acero 304</t>
  </si>
  <si>
    <t>Lámpara LED</t>
  </si>
  <si>
    <t>LED-10W</t>
  </si>
  <si>
    <t>10W, USB-C</t>
  </si>
  <si>
    <t>Mochila 30L</t>
  </si>
  <si>
    <t>BACK-30</t>
  </si>
  <si>
    <t>Urban</t>
  </si>
  <si>
    <t>Organizador cables</t>
  </si>
  <si>
    <t>ORG-10</t>
  </si>
  <si>
    <t>Pack x10</t>
  </si>
  <si>
    <t>Unidades</t>
  </si>
  <si>
    <t>Cuaderno A6</t>
  </si>
  <si>
    <t>A5-91</t>
  </si>
  <si>
    <t>BOTT-751</t>
  </si>
  <si>
    <t>MUG-501</t>
  </si>
  <si>
    <t>Acero 305</t>
  </si>
  <si>
    <t>BACK-31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</si>
</sst>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.00"/>
    <numFmt numFmtId="165" formatCode="#,##0.00\ &quot;€&quot;"/>
  </numFmts>
  <fonts count="7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121528"/>
      <name val="Calibri"/>
    </font>
    <font>
      <b/>
      <sz val="11"/>
      <color rgb="FFFFFFFF"/>
      <name val="Calibri"/>
    </font>
    <font>
      <sz val="11"/>
      <color rgb="FF121528"/>
      <name val="Calibri"/>
    </font>
    <font>
      <b/>
      <sz val="11"/>
      <color rgb="FFFFFFFF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</fills>
  <borders count="3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/>
      <right style="thin">
        <color rgb="FF121528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3" borderId="1" xfId="0" applyFill="1" applyBorder="1"/>
    <xf numFmtId="0" fontId="4" fillId="0" borderId="0" xfId="0" applyFont="1"/>
    <xf numFmtId="0" fontId="3" fillId="2" borderId="0" xfId="0" applyFont="1" applyFill="1" applyAlignment="1">
      <alignment horizontal="center" vertical="center"/>
    </xf>
    <xf numFmtId="164" fontId="0" fillId="0" borderId="0" xfId="0" applyNumberFormat="1"/>
    <xf numFmtId="1" fontId="0" fillId="0" borderId="0" xfId="0" applyNumberFormat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5" fillId="2" borderId="0" xfId="0" applyFont="1" applyFill="1" applyAlignment="1">
      <alignment horizontal="center" vertical="center"/>
    </xf>
    <xf numFmtId="165" fontId="0" fillId="3" borderId="1" xfId="0" applyNumberFormat="1" applyFill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right"/>
    </xf>
  </cellXfs>
  <cellStyles count="1">
    <cellStyle name="Normal" xfId="0" builtinId="0"/>
  </cellStyles>
  <dxfs count="3">
    <dxf>
      <fill>
        <patternFill patternType="solid">
          <fgColor rgb="FFFFF2CC"/>
        </patternFill>
      </fill>
    </dxf>
    <dxf>
      <numFmt numFmtId="164" formatCode="\€\ #,##0.00"/>
    </dxf>
    <dxf>
      <numFmt numFmtId="1" formatCode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" displayName="Tabla" ref="A5:J21">
  <autoFilter ref="A5:J21" xr:uid="{00000000-0009-0000-0100-000001000000}"/>
  <tableColumns count="10">
    <tableColumn id="1" xr3:uid="{00000000-0010-0000-0000-000001000000}" name="Nº"/>
    <tableColumn id="2" xr3:uid="{00000000-0010-0000-0000-000002000000}" name="Producto"/>
    <tableColumn id="3" xr3:uid="{00000000-0010-0000-0000-000003000000}" name="Código"/>
    <tableColumn id="4" xr3:uid="{00000000-0010-0000-0000-000004000000}" name="Categoría"/>
    <tableColumn id="5" xr3:uid="{00000000-0010-0000-0000-000005000000}" name="Precio unitario"/>
    <tableColumn id="6" xr3:uid="{00000000-0010-0000-0000-000006000000}" name="Unidades" dataDxfId="2"/>
    <tableColumn id="7" xr3:uid="{00000000-0010-0000-0000-000007000000}" name="Precio final" dataDxfId="1">
      <calculatedColumnFormula>E6*F6</calculatedColumnFormula>
    </tableColumn>
    <tableColumn id="8" xr3:uid="{00000000-0010-0000-0000-000008000000}" name="Moneda"/>
    <tableColumn id="9" xr3:uid="{00000000-0010-0000-0000-000009000000}" name="Stock"/>
    <tableColumn id="10" xr3:uid="{00000000-0010-0000-0000-00000A000000}" name="Observació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6"/>
  <sheetViews>
    <sheetView tabSelected="1" workbookViewId="0">
      <pane ySplit="5" topLeftCell="A6" activePane="bottomLeft" state="frozen"/>
      <selection pane="bottomLeft" activeCell="S32" sqref="S32"/>
    </sheetView>
  </sheetViews>
  <sheetFormatPr baseColWidth="10" defaultColWidth="9.140625" defaultRowHeight="15" x14ac:dyDescent="0.25"/>
  <cols>
    <col min="1" max="1" width="5" customWidth="1"/>
    <col min="2" max="2" width="28" customWidth="1"/>
    <col min="3" max="3" width="12" customWidth="1"/>
    <col min="4" max="4" width="16" customWidth="1"/>
    <col min="5" max="5" width="14" customWidth="1"/>
    <col min="6" max="6" width="12" customWidth="1"/>
    <col min="7" max="7" width="14" customWidth="1"/>
    <col min="8" max="9" width="9" customWidth="1"/>
    <col min="10" max="10" width="28" customWidth="1"/>
    <col min="26" max="28" width="13" hidden="1" customWidth="1"/>
  </cols>
  <sheetData>
    <row r="1" spans="1:28" ht="24" customHeight="1" x14ac:dyDescent="0.2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Z1" t="s">
        <v>1</v>
      </c>
      <c r="AA1" t="s">
        <v>2</v>
      </c>
      <c r="AB1">
        <v>5</v>
      </c>
    </row>
    <row r="2" spans="1:28" x14ac:dyDescent="0.25">
      <c r="Z2" t="s">
        <v>3</v>
      </c>
      <c r="AA2" t="s">
        <v>4</v>
      </c>
    </row>
    <row r="3" spans="1:28" x14ac:dyDescent="0.25">
      <c r="A3" s="11" t="s">
        <v>5</v>
      </c>
      <c r="B3" s="12"/>
      <c r="C3" s="1">
        <f>COUNTA(Tabla[Producto])</f>
        <v>16</v>
      </c>
      <c r="D3" s="10" t="s">
        <v>6</v>
      </c>
      <c r="E3" s="9">
        <f>SUM(G:G)</f>
        <v>1458.774603174606</v>
      </c>
      <c r="Z3" t="s">
        <v>7</v>
      </c>
      <c r="AA3" t="s">
        <v>8</v>
      </c>
    </row>
    <row r="4" spans="1:28" x14ac:dyDescent="0.25">
      <c r="A4" s="2" t="s">
        <v>9</v>
      </c>
      <c r="Z4" t="s">
        <v>10</v>
      </c>
      <c r="AA4" t="s">
        <v>11</v>
      </c>
    </row>
    <row r="5" spans="1:28" ht="21.95" customHeight="1" x14ac:dyDescent="0.25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8" t="s">
        <v>39</v>
      </c>
      <c r="G5" s="3" t="s">
        <v>17</v>
      </c>
      <c r="H5" s="3" t="s">
        <v>18</v>
      </c>
      <c r="I5" s="3" t="s">
        <v>19</v>
      </c>
      <c r="J5" s="3" t="s">
        <v>20</v>
      </c>
      <c r="Z5" t="s">
        <v>21</v>
      </c>
    </row>
    <row r="6" spans="1:28" x14ac:dyDescent="0.25">
      <c r="A6">
        <v>1</v>
      </c>
      <c r="B6" t="s">
        <v>22</v>
      </c>
      <c r="C6" t="s">
        <v>23</v>
      </c>
      <c r="D6" t="s">
        <v>3</v>
      </c>
      <c r="E6" s="4">
        <v>1.2</v>
      </c>
      <c r="F6" s="5">
        <v>1</v>
      </c>
      <c r="G6" s="4">
        <f t="shared" ref="G6:G21" si="0">E6*F6</f>
        <v>1.2</v>
      </c>
      <c r="H6" t="s">
        <v>4</v>
      </c>
      <c r="I6" s="5">
        <v>200</v>
      </c>
    </row>
    <row r="7" spans="1:28" x14ac:dyDescent="0.25">
      <c r="A7">
        <v>2</v>
      </c>
      <c r="B7" t="s">
        <v>24</v>
      </c>
      <c r="C7" t="s">
        <v>25</v>
      </c>
      <c r="D7" t="s">
        <v>21</v>
      </c>
      <c r="E7" s="4">
        <v>4.0999999999999996</v>
      </c>
      <c r="F7" s="5">
        <v>2</v>
      </c>
      <c r="G7" s="4">
        <f t="shared" si="0"/>
        <v>8.1999999999999993</v>
      </c>
      <c r="H7" t="s">
        <v>4</v>
      </c>
      <c r="I7" s="5">
        <v>60</v>
      </c>
      <c r="J7" t="s">
        <v>26</v>
      </c>
    </row>
    <row r="8" spans="1:28" x14ac:dyDescent="0.25">
      <c r="A8">
        <v>3</v>
      </c>
      <c r="B8" t="s">
        <v>27</v>
      </c>
      <c r="C8" t="s">
        <v>28</v>
      </c>
      <c r="D8" t="s">
        <v>7</v>
      </c>
      <c r="E8" s="4">
        <v>6.2</v>
      </c>
      <c r="F8" s="5">
        <v>3</v>
      </c>
      <c r="G8" s="4">
        <f t="shared" si="0"/>
        <v>18.600000000000001</v>
      </c>
      <c r="H8" t="s">
        <v>4</v>
      </c>
      <c r="I8" s="5">
        <v>40</v>
      </c>
      <c r="J8" t="s">
        <v>29</v>
      </c>
    </row>
    <row r="9" spans="1:28" x14ac:dyDescent="0.25">
      <c r="A9">
        <v>4</v>
      </c>
      <c r="B9" t="s">
        <v>30</v>
      </c>
      <c r="C9" t="s">
        <v>31</v>
      </c>
      <c r="D9" t="s">
        <v>7</v>
      </c>
      <c r="E9" s="4">
        <v>9.5</v>
      </c>
      <c r="F9" s="5">
        <v>5</v>
      </c>
      <c r="G9" s="4">
        <f t="shared" si="0"/>
        <v>47.5</v>
      </c>
      <c r="H9" t="s">
        <v>4</v>
      </c>
      <c r="I9" s="5">
        <v>25</v>
      </c>
      <c r="J9" t="s">
        <v>32</v>
      </c>
    </row>
    <row r="10" spans="1:28" x14ac:dyDescent="0.25">
      <c r="A10">
        <v>5</v>
      </c>
      <c r="B10" t="s">
        <v>33</v>
      </c>
      <c r="C10" t="s">
        <v>34</v>
      </c>
      <c r="D10" t="s">
        <v>10</v>
      </c>
      <c r="E10" s="4">
        <v>16.5</v>
      </c>
      <c r="F10" s="5">
        <v>5</v>
      </c>
      <c r="G10" s="4">
        <f t="shared" si="0"/>
        <v>82.5</v>
      </c>
      <c r="H10" t="s">
        <v>4</v>
      </c>
      <c r="I10" s="5">
        <v>12</v>
      </c>
      <c r="J10" t="s">
        <v>35</v>
      </c>
    </row>
    <row r="11" spans="1:28" x14ac:dyDescent="0.25">
      <c r="A11">
        <v>6</v>
      </c>
      <c r="B11" t="s">
        <v>36</v>
      </c>
      <c r="C11" t="s">
        <v>37</v>
      </c>
      <c r="D11" t="s">
        <v>7</v>
      </c>
      <c r="E11" s="4">
        <v>1.1000000000000001</v>
      </c>
      <c r="F11" s="5">
        <v>3</v>
      </c>
      <c r="G11" s="4">
        <f t="shared" si="0"/>
        <v>3.3000000000000003</v>
      </c>
      <c r="H11" t="s">
        <v>4</v>
      </c>
      <c r="I11" s="5">
        <v>300</v>
      </c>
      <c r="J11" t="s">
        <v>38</v>
      </c>
    </row>
    <row r="12" spans="1:28" x14ac:dyDescent="0.25">
      <c r="A12">
        <v>7</v>
      </c>
      <c r="B12" t="s">
        <v>40</v>
      </c>
      <c r="C12" t="s">
        <v>41</v>
      </c>
      <c r="D12" t="s">
        <v>3</v>
      </c>
      <c r="E12" s="4">
        <v>10.4333333333333</v>
      </c>
      <c r="F12" s="5">
        <v>5.2666666666666702</v>
      </c>
      <c r="G12" s="4">
        <f t="shared" si="0"/>
        <v>54.948888888888746</v>
      </c>
      <c r="H12" t="s">
        <v>4</v>
      </c>
      <c r="I12" s="5">
        <v>140.26666666666699</v>
      </c>
    </row>
    <row r="13" spans="1:28" x14ac:dyDescent="0.25">
      <c r="A13">
        <v>8</v>
      </c>
      <c r="B13" t="s">
        <v>24</v>
      </c>
      <c r="C13" t="s">
        <v>42</v>
      </c>
      <c r="D13" t="s">
        <v>21</v>
      </c>
      <c r="E13" s="4">
        <v>11.576190476190501</v>
      </c>
      <c r="F13" s="5">
        <v>5.8666666666666698</v>
      </c>
      <c r="G13" s="4">
        <f t="shared" si="0"/>
        <v>67.913650793650973</v>
      </c>
      <c r="H13" t="s">
        <v>4</v>
      </c>
      <c r="I13" s="5">
        <v>150.00952380952401</v>
      </c>
      <c r="J13" t="s">
        <v>26</v>
      </c>
    </row>
    <row r="14" spans="1:28" x14ac:dyDescent="0.25">
      <c r="A14">
        <v>9</v>
      </c>
      <c r="B14" t="s">
        <v>27</v>
      </c>
      <c r="C14" t="s">
        <v>43</v>
      </c>
      <c r="D14" t="s">
        <v>7</v>
      </c>
      <c r="E14" s="4">
        <v>12.719047619047601</v>
      </c>
      <c r="F14" s="5">
        <v>6.4666666666666703</v>
      </c>
      <c r="G14" s="4">
        <f t="shared" si="0"/>
        <v>82.249841269841198</v>
      </c>
      <c r="H14" t="s">
        <v>4</v>
      </c>
      <c r="I14" s="5">
        <v>159.752380952381</v>
      </c>
      <c r="J14" t="s">
        <v>44</v>
      </c>
    </row>
    <row r="15" spans="1:28" x14ac:dyDescent="0.25">
      <c r="A15">
        <v>10</v>
      </c>
      <c r="B15" t="s">
        <v>30</v>
      </c>
      <c r="C15" t="s">
        <v>31</v>
      </c>
      <c r="D15" t="s">
        <v>7</v>
      </c>
      <c r="E15" s="4">
        <v>13.8619047619048</v>
      </c>
      <c r="F15" s="5">
        <v>7.06666666666667</v>
      </c>
      <c r="G15" s="4">
        <f t="shared" si="0"/>
        <v>97.95746031746063</v>
      </c>
      <c r="H15" t="s">
        <v>4</v>
      </c>
      <c r="I15" s="5">
        <v>169.49523809523799</v>
      </c>
      <c r="J15" t="s">
        <v>32</v>
      </c>
    </row>
    <row r="16" spans="1:28" x14ac:dyDescent="0.25">
      <c r="A16">
        <v>11</v>
      </c>
      <c r="B16" t="s">
        <v>33</v>
      </c>
      <c r="C16" t="s">
        <v>45</v>
      </c>
      <c r="D16" t="s">
        <v>10</v>
      </c>
      <c r="E16" s="4">
        <v>15.004761904761899</v>
      </c>
      <c r="F16" s="5">
        <v>7.6666666666666696</v>
      </c>
      <c r="G16" s="4">
        <f t="shared" si="0"/>
        <v>115.03650793650795</v>
      </c>
      <c r="H16" t="s">
        <v>4</v>
      </c>
      <c r="I16" s="5">
        <v>179.23809523809501</v>
      </c>
      <c r="J16" t="s">
        <v>35</v>
      </c>
    </row>
    <row r="17" spans="1:10" x14ac:dyDescent="0.25">
      <c r="A17">
        <v>12</v>
      </c>
      <c r="B17" t="s">
        <v>40</v>
      </c>
      <c r="C17" t="s">
        <v>41</v>
      </c>
      <c r="D17" t="s">
        <v>3</v>
      </c>
      <c r="E17" s="4">
        <v>16.147619047619099</v>
      </c>
      <c r="F17" s="5">
        <v>8.2666666666666693</v>
      </c>
      <c r="G17" s="4">
        <f t="shared" si="0"/>
        <v>133.48698412698459</v>
      </c>
      <c r="H17" t="s">
        <v>4</v>
      </c>
      <c r="I17" s="5">
        <v>188.980952380953</v>
      </c>
    </row>
    <row r="18" spans="1:10" x14ac:dyDescent="0.25">
      <c r="A18">
        <v>13</v>
      </c>
      <c r="B18" t="s">
        <v>24</v>
      </c>
      <c r="C18" t="s">
        <v>42</v>
      </c>
      <c r="D18" t="s">
        <v>21</v>
      </c>
      <c r="E18" s="4">
        <v>17.290476190476198</v>
      </c>
      <c r="F18" s="5">
        <v>8.8666666666666707</v>
      </c>
      <c r="G18" s="4">
        <f t="shared" si="0"/>
        <v>153.30888888888902</v>
      </c>
      <c r="H18" t="s">
        <v>4</v>
      </c>
      <c r="I18" s="5">
        <v>198.72380952380999</v>
      </c>
      <c r="J18" t="s">
        <v>26</v>
      </c>
    </row>
    <row r="19" spans="1:10" x14ac:dyDescent="0.25">
      <c r="A19">
        <v>14</v>
      </c>
      <c r="B19" t="s">
        <v>27</v>
      </c>
      <c r="C19" t="s">
        <v>43</v>
      </c>
      <c r="D19" t="s">
        <v>7</v>
      </c>
      <c r="E19" s="4">
        <v>18.433333333333401</v>
      </c>
      <c r="F19" s="5">
        <v>9.4666666666666703</v>
      </c>
      <c r="G19" s="4">
        <f t="shared" si="0"/>
        <v>174.50222222222294</v>
      </c>
      <c r="H19" t="s">
        <v>4</v>
      </c>
      <c r="I19" s="5">
        <v>208.46666666666701</v>
      </c>
      <c r="J19" t="s">
        <v>44</v>
      </c>
    </row>
    <row r="20" spans="1:10" x14ac:dyDescent="0.25">
      <c r="A20">
        <v>15</v>
      </c>
      <c r="B20" t="s">
        <v>30</v>
      </c>
      <c r="C20" t="s">
        <v>31</v>
      </c>
      <c r="D20" t="s">
        <v>7</v>
      </c>
      <c r="E20" s="4">
        <v>19.576190476190501</v>
      </c>
      <c r="F20" s="5">
        <v>10.0666666666667</v>
      </c>
      <c r="G20" s="4">
        <f t="shared" si="0"/>
        <v>197.06698412698503</v>
      </c>
      <c r="H20" t="s">
        <v>4</v>
      </c>
      <c r="I20" s="5">
        <v>218.209523809524</v>
      </c>
      <c r="J20" t="s">
        <v>32</v>
      </c>
    </row>
    <row r="21" spans="1:10" x14ac:dyDescent="0.25">
      <c r="A21">
        <v>16</v>
      </c>
      <c r="B21" t="s">
        <v>33</v>
      </c>
      <c r="C21" t="s">
        <v>45</v>
      </c>
      <c r="D21" t="s">
        <v>10</v>
      </c>
      <c r="E21" s="4">
        <v>20.719047619047601</v>
      </c>
      <c r="F21" s="5">
        <v>10.6666666666667</v>
      </c>
      <c r="G21" s="4">
        <f t="shared" si="0"/>
        <v>221.0031746031751</v>
      </c>
      <c r="H21" t="s">
        <v>4</v>
      </c>
      <c r="I21" s="5">
        <v>227.95238095238099</v>
      </c>
      <c r="J21" t="s">
        <v>35</v>
      </c>
    </row>
    <row r="22" spans="1:10" x14ac:dyDescent="0.25">
      <c r="E22" s="4"/>
      <c r="F22" s="5"/>
      <c r="G22" s="4"/>
      <c r="I22" s="5"/>
    </row>
    <row r="23" spans="1:10" x14ac:dyDescent="0.25">
      <c r="E23" s="4"/>
      <c r="F23" s="5"/>
      <c r="G23" s="4"/>
      <c r="I23" s="5"/>
    </row>
    <row r="24" spans="1:10" x14ac:dyDescent="0.25">
      <c r="E24" s="4"/>
      <c r="F24" s="5"/>
      <c r="G24" s="4"/>
      <c r="I24" s="5"/>
    </row>
    <row r="25" spans="1:10" x14ac:dyDescent="0.25">
      <c r="E25" s="4"/>
      <c r="F25" s="5"/>
      <c r="G25" s="4"/>
      <c r="I25" s="5"/>
    </row>
    <row r="26" spans="1:10" x14ac:dyDescent="0.25">
      <c r="E26" s="4"/>
      <c r="F26" s="5"/>
      <c r="G26" s="4"/>
      <c r="I26" s="5"/>
    </row>
  </sheetData>
  <mergeCells count="2">
    <mergeCell ref="A1:J1"/>
    <mergeCell ref="A3:B3"/>
  </mergeCells>
  <phoneticPr fontId="6" type="noConversion"/>
  <conditionalFormatting sqref="I6:I216">
    <cfRule type="expression" dxfId="0" priority="1">
      <formula>I6&lt;$AB$1</formula>
    </cfRule>
  </conditionalFormatting>
  <dataValidations count="2">
    <dataValidation type="list" allowBlank="1" showInputMessage="1" showErrorMessage="1" sqref="D6:D216" xr:uid="{00000000-0002-0000-0000-000000000000}">
      <formula1>$Z$2:$Z$5</formula1>
    </dataValidation>
    <dataValidation type="list" allowBlank="1" showInputMessage="1" showErrorMessage="1" sqref="H6:H216" xr:uid="{00000000-0002-0000-0000-000001000000}">
      <formula1>$AA$2:$AA$4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simple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2025-11-06T11:42:35Z</dcterms:created>
  <dcterms:modified xsi:type="dcterms:W3CDTF">2025-11-06T11:54:09Z</dcterms:modified>
</cp:coreProperties>
</file>