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de ventas\Ventase ingresos\"/>
    </mc:Choice>
  </mc:AlternateContent>
  <xr:revisionPtr revIDLastSave="0" documentId="13_ncr:1_{FE4A7C5D-57BF-4706-AC1B-41450940F7C3}" xr6:coauthVersionLast="47" xr6:coauthVersionMax="47" xr10:uidLastSave="{00000000-0000-0000-0000-000000000000}"/>
  <bookViews>
    <workbookView xWindow="1815" yWindow="1815" windowWidth="23160" windowHeight="13125" xr2:uid="{00000000-000D-0000-FFFF-FFFF00000000}"/>
  </bookViews>
  <sheets>
    <sheet name="Control Compras y Ve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G10" i="1"/>
  <c r="G9" i="1"/>
  <c r="G8" i="1"/>
  <c r="G7" i="1"/>
  <c r="G6" i="1"/>
  <c r="G5" i="1"/>
  <c r="H14" i="1" l="1"/>
</calcChain>
</file>

<file path=xl/sharedStrings.xml><?xml version="1.0" encoding="utf-8"?>
<sst xmlns="http://schemas.openxmlformats.org/spreadsheetml/2006/main" count="46" uniqueCount="39">
  <si>
    <t>CONSULTA DE COMPRAS Y VENTAS</t>
  </si>
  <si>
    <t>Fecha inicio:</t>
  </si>
  <si>
    <t>01/01/2025</t>
  </si>
  <si>
    <t>Fecha fin:</t>
  </si>
  <si>
    <t>31/01/2025</t>
  </si>
  <si>
    <t>Fecha</t>
  </si>
  <si>
    <t>Tipo</t>
  </si>
  <si>
    <t>Referencia</t>
  </si>
  <si>
    <t>Descripción</t>
  </si>
  <si>
    <t>Cantidad</t>
  </si>
  <si>
    <t>Precio Unitario</t>
  </si>
  <si>
    <t>Importe</t>
  </si>
  <si>
    <t>Método de Pago</t>
  </si>
  <si>
    <t>02/01/2025</t>
  </si>
  <si>
    <t>Venta</t>
  </si>
  <si>
    <t>V001</t>
  </si>
  <si>
    <t>Producto A</t>
  </si>
  <si>
    <t>Efectivo</t>
  </si>
  <si>
    <t>05/01/2025</t>
  </si>
  <si>
    <t>Compra</t>
  </si>
  <si>
    <t>C001</t>
  </si>
  <si>
    <t>Proveedor X</t>
  </si>
  <si>
    <t>Transferencia</t>
  </si>
  <si>
    <t>08/01/2025</t>
  </si>
  <si>
    <t>V002</t>
  </si>
  <si>
    <t>Producto B</t>
  </si>
  <si>
    <t>Tarjeta</t>
  </si>
  <si>
    <t>15/01/2025</t>
  </si>
  <si>
    <t>V003</t>
  </si>
  <si>
    <t>Producto C</t>
  </si>
  <si>
    <t>22/01/2025</t>
  </si>
  <si>
    <t>C002</t>
  </si>
  <si>
    <t>Proveedor Y</t>
  </si>
  <si>
    <t>28/01/2025</t>
  </si>
  <si>
    <t>V004</t>
  </si>
  <si>
    <t>Producto D</t>
  </si>
  <si>
    <t>Total Ventas:</t>
  </si>
  <si>
    <t>Total Compras:</t>
  </si>
  <si>
    <t>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</si>
</sst>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121528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21528"/>
        <bgColor rgb="FF121528"/>
      </patternFill>
    </fill>
    <fill>
      <patternFill patternType="solid">
        <fgColor rgb="FFB8F2E3"/>
        <bgColor rgb="FFB8F2E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right" vertic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120" zoomScaleNormal="120" workbookViewId="0">
      <selection activeCell="J17" sqref="J17:J18"/>
    </sheetView>
  </sheetViews>
  <sheetFormatPr baseColWidth="10" defaultColWidth="9.140625" defaultRowHeight="15" x14ac:dyDescent="0.25"/>
  <cols>
    <col min="1" max="2" width="15.7109375" customWidth="1"/>
    <col min="3" max="3" width="10.5703125" bestFit="1" customWidth="1"/>
    <col min="4" max="4" width="11.85546875" bestFit="1" customWidth="1"/>
    <col min="5" max="5" width="8.85546875" bestFit="1" customWidth="1"/>
    <col min="6" max="6" width="14.28515625" bestFit="1" customWidth="1"/>
    <col min="7" max="7" width="14.140625" bestFit="1" customWidth="1"/>
    <col min="8" max="8" width="15.5703125" bestFit="1" customWidth="1"/>
  </cols>
  <sheetData>
    <row r="1" spans="1:8" ht="18.75" x14ac:dyDescent="0.25">
      <c r="A1" s="4" t="s">
        <v>0</v>
      </c>
      <c r="B1" s="5"/>
      <c r="C1" s="5"/>
      <c r="D1" s="5"/>
      <c r="E1" s="5"/>
      <c r="F1" s="5"/>
      <c r="G1" s="5"/>
      <c r="H1" s="5"/>
    </row>
    <row r="2" spans="1:8" x14ac:dyDescent="0.25">
      <c r="A2" s="1" t="s">
        <v>1</v>
      </c>
      <c r="B2" t="s">
        <v>2</v>
      </c>
    </row>
    <row r="3" spans="1:8" x14ac:dyDescent="0.25">
      <c r="A3" s="1" t="s">
        <v>3</v>
      </c>
      <c r="B3" t="s">
        <v>4</v>
      </c>
    </row>
    <row r="4" spans="1:8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8" x14ac:dyDescent="0.25">
      <c r="A5" s="8" t="s">
        <v>13</v>
      </c>
      <c r="B5" s="8" t="s">
        <v>14</v>
      </c>
      <c r="C5" s="8" t="s">
        <v>15</v>
      </c>
      <c r="D5" s="8" t="s">
        <v>16</v>
      </c>
      <c r="E5" s="8">
        <v>3</v>
      </c>
      <c r="F5" s="8">
        <v>25</v>
      </c>
      <c r="G5" s="8">
        <f t="shared" ref="G5:G10" si="0">E5*F5</f>
        <v>75</v>
      </c>
      <c r="H5" s="8" t="s">
        <v>17</v>
      </c>
    </row>
    <row r="6" spans="1:8" x14ac:dyDescent="0.25">
      <c r="A6" s="7" t="s">
        <v>18</v>
      </c>
      <c r="B6" s="7" t="s">
        <v>19</v>
      </c>
      <c r="C6" s="7" t="s">
        <v>20</v>
      </c>
      <c r="D6" s="7" t="s">
        <v>21</v>
      </c>
      <c r="E6" s="7">
        <v>10</v>
      </c>
      <c r="F6" s="7">
        <v>12</v>
      </c>
      <c r="G6" s="7">
        <f t="shared" si="0"/>
        <v>120</v>
      </c>
      <c r="H6" s="7" t="s">
        <v>22</v>
      </c>
    </row>
    <row r="7" spans="1:8" x14ac:dyDescent="0.25">
      <c r="A7" s="8" t="s">
        <v>23</v>
      </c>
      <c r="B7" s="8" t="s">
        <v>14</v>
      </c>
      <c r="C7" s="8" t="s">
        <v>24</v>
      </c>
      <c r="D7" s="8" t="s">
        <v>25</v>
      </c>
      <c r="E7" s="8">
        <v>2</v>
      </c>
      <c r="F7" s="8">
        <v>40</v>
      </c>
      <c r="G7" s="8">
        <f t="shared" si="0"/>
        <v>80</v>
      </c>
      <c r="H7" s="8" t="s">
        <v>26</v>
      </c>
    </row>
    <row r="8" spans="1:8" x14ac:dyDescent="0.25">
      <c r="A8" s="8" t="s">
        <v>27</v>
      </c>
      <c r="B8" s="8" t="s">
        <v>14</v>
      </c>
      <c r="C8" s="8" t="s">
        <v>28</v>
      </c>
      <c r="D8" s="8" t="s">
        <v>29</v>
      </c>
      <c r="E8" s="8">
        <v>1</v>
      </c>
      <c r="F8" s="8">
        <v>75</v>
      </c>
      <c r="G8" s="8">
        <f t="shared" si="0"/>
        <v>75</v>
      </c>
      <c r="H8" s="8" t="s">
        <v>17</v>
      </c>
    </row>
    <row r="9" spans="1:8" x14ac:dyDescent="0.25">
      <c r="A9" s="7" t="s">
        <v>30</v>
      </c>
      <c r="B9" s="7" t="s">
        <v>19</v>
      </c>
      <c r="C9" s="7" t="s">
        <v>31</v>
      </c>
      <c r="D9" s="7" t="s">
        <v>32</v>
      </c>
      <c r="E9" s="7">
        <v>5</v>
      </c>
      <c r="F9" s="7">
        <v>20</v>
      </c>
      <c r="G9" s="7">
        <f t="shared" si="0"/>
        <v>100</v>
      </c>
      <c r="H9" s="7" t="s">
        <v>22</v>
      </c>
    </row>
    <row r="10" spans="1:8" x14ac:dyDescent="0.25">
      <c r="A10" s="8" t="s">
        <v>33</v>
      </c>
      <c r="B10" s="8" t="s">
        <v>14</v>
      </c>
      <c r="C10" s="8" t="s">
        <v>34</v>
      </c>
      <c r="D10" s="8" t="s">
        <v>35</v>
      </c>
      <c r="E10" s="8">
        <v>4</v>
      </c>
      <c r="F10" s="8">
        <v>30</v>
      </c>
      <c r="G10" s="8">
        <f t="shared" si="0"/>
        <v>120</v>
      </c>
      <c r="H10" s="8" t="s">
        <v>17</v>
      </c>
    </row>
    <row r="12" spans="1:8" x14ac:dyDescent="0.25">
      <c r="G12" s="6" t="s">
        <v>36</v>
      </c>
      <c r="H12" s="3">
        <f>SUMIF(B5:B10,"Venta",G5:G10)</f>
        <v>350</v>
      </c>
    </row>
    <row r="13" spans="1:8" x14ac:dyDescent="0.25">
      <c r="G13" s="6" t="s">
        <v>37</v>
      </c>
      <c r="H13" s="3">
        <f>SUMIF(B5:B10,"Compra",G5:G10)</f>
        <v>220</v>
      </c>
    </row>
    <row r="14" spans="1:8" x14ac:dyDescent="0.25">
      <c r="G14" s="6" t="s">
        <v>38</v>
      </c>
      <c r="H14" s="3">
        <f>H12-H13</f>
        <v>130</v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Compras y Ventas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2025-10-04T10:04:34Z</dcterms:created>
  <dcterms:modified xsi:type="dcterms:W3CDTF">2025-10-05T09:07:52Z</dcterms:modified>
</cp:coreProperties>
</file>