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Formato de directorio en Excel\"/>
    </mc:Choice>
  </mc:AlternateContent>
  <xr:revisionPtr revIDLastSave="0" documentId="8_{B35967B6-0E3B-42A1-B789-DF5E6986698E}" xr6:coauthVersionLast="47" xr6:coauthVersionMax="47" xr10:uidLastSave="{00000000-0000-0000-0000-000000000000}"/>
  <bookViews>
    <workbookView xWindow="1470" yWindow="1470" windowWidth="23160" windowHeight="13125" xr2:uid="{00000000-000D-0000-FFFF-FFFF00000000}"/>
  </bookViews>
  <sheets>
    <sheet name="Directorio de Emergencias" sheetId="1" r:id="rId1"/>
  </sheets>
  <definedNames>
    <definedName name="_xlnm.Print_Area" localSheetId="0">'Directorio de Emergencias'!$A$1:$N$48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5" i="1" l="1"/>
  <c r="M16" i="1"/>
  <c r="M17" i="1"/>
  <c r="M18" i="1"/>
  <c r="M45" i="1"/>
  <c r="M46" i="1"/>
  <c r="M14" i="1"/>
  <c r="M48" i="1"/>
  <c r="M47" i="1"/>
</calcChain>
</file>

<file path=xl/sharedStrings.xml><?xml version="1.0" encoding="utf-8"?>
<sst xmlns="http://schemas.openxmlformats.org/spreadsheetml/2006/main" count="113" uniqueCount="89">
  <si>
    <t>Tipo</t>
  </si>
  <si>
    <t>INFORMACIÓN DEL NEGOCIO</t>
  </si>
  <si>
    <t>RESPONSABLE Y AUDITORÍA</t>
  </si>
  <si>
    <t>Gerente de instalación</t>
  </si>
  <si>
    <t>Nombre de la empresa</t>
  </si>
  <si>
    <t>Industrias Sol &amp; Mar, S.A.</t>
  </si>
  <si>
    <t>Coordinador de emergencia</t>
  </si>
  <si>
    <t>Laura Gómez</t>
  </si>
  <si>
    <t>Empleado</t>
  </si>
  <si>
    <t>Sede / Instalación</t>
  </si>
  <si>
    <t>Planta Norte</t>
  </si>
  <si>
    <t>Correo de contacto</t>
  </si>
  <si>
    <t>emergencias@solymar.es</t>
  </si>
  <si>
    <t>Proveedor crítico</t>
  </si>
  <si>
    <t>Dirección</t>
  </si>
  <si>
    <t>Av. Bahía 123, Parque Industrial</t>
  </si>
  <si>
    <t>Horario de atención</t>
  </si>
  <si>
    <t>24/7 — guardia</t>
  </si>
  <si>
    <t>Autoridad externa</t>
  </si>
  <si>
    <t>Ciudad / Estado</t>
  </si>
  <si>
    <t>Valencia, España</t>
  </si>
  <si>
    <t>Última revisión del directorio</t>
  </si>
  <si>
    <t>Teléfono principal</t>
  </si>
  <si>
    <t>+34 900 123 456</t>
  </si>
  <si>
    <t>Notas internas</t>
  </si>
  <si>
    <t>Actualiza teléfonos cada 3 meses.</t>
  </si>
  <si>
    <t>Prioridad</t>
  </si>
  <si>
    <t>Teléfono alternativo</t>
  </si>
  <si>
    <t>+34 900 654 321</t>
  </si>
  <si>
    <t>Alta</t>
  </si>
  <si>
    <t>Media</t>
  </si>
  <si>
    <t>Baja</t>
  </si>
  <si>
    <t>DIRECTORIO DE CONTACTOS DE EMERGENCIA</t>
  </si>
  <si>
    <t>Rol/Área</t>
  </si>
  <si>
    <t>Nombre</t>
  </si>
  <si>
    <t>Cargo</t>
  </si>
  <si>
    <t>Teléfono 1</t>
  </si>
  <si>
    <t>Teléfono 2</t>
  </si>
  <si>
    <t>Correo</t>
  </si>
  <si>
    <t>Turno</t>
  </si>
  <si>
    <t>Ubicación</t>
  </si>
  <si>
    <t>Disponible</t>
  </si>
  <si>
    <t>Observaciones</t>
  </si>
  <si>
    <t>Producción</t>
  </si>
  <si>
    <t>Carlos Pérez</t>
  </si>
  <si>
    <t>Gerente de planta</t>
  </si>
  <si>
    <t>+34 611 111 111</t>
  </si>
  <si>
    <t>+34 633 111 111</t>
  </si>
  <si>
    <t>c.perez@solymar.es</t>
  </si>
  <si>
    <t>Mañana</t>
  </si>
  <si>
    <t>Edificio A</t>
  </si>
  <si>
    <t>Sí</t>
  </si>
  <si>
    <t>+ Guardia principal</t>
  </si>
  <si>
    <t>Mantenimiento</t>
  </si>
  <si>
    <t>Ana Ruiz</t>
  </si>
  <si>
    <t>Jefa de mantenimiento</t>
  </si>
  <si>
    <t>+34 622 222 222</t>
  </si>
  <si>
    <t>a.ruiz@solymar.es</t>
  </si>
  <si>
    <t>Noche</t>
  </si>
  <si>
    <t>Edificio B</t>
  </si>
  <si>
    <t>Llaves maestras</t>
  </si>
  <si>
    <t>No</t>
  </si>
  <si>
    <t>Electricidad</t>
  </si>
  <si>
    <t>Voltio S.L.</t>
  </si>
  <si>
    <t>Cuenta clave</t>
  </si>
  <si>
    <t>+34 933 333 333</t>
  </si>
  <si>
    <t>+34 955 333 333</t>
  </si>
  <si>
    <t>urgencias@voltio.es</t>
  </si>
  <si>
    <t>Mixto</t>
  </si>
  <si>
    <t>Remoto</t>
  </si>
  <si>
    <t>Atención 24/7</t>
  </si>
  <si>
    <t>Emergencias 112</t>
  </si>
  <si>
    <t>Centro 112</t>
  </si>
  <si>
    <t>Operador</t>
  </si>
  <si>
    <t>+34 112</t>
  </si>
  <si>
    <t>Externo</t>
  </si>
  <si>
    <t>Coord. pública</t>
  </si>
  <si>
    <t>Seguridad</t>
  </si>
  <si>
    <t>Jorge Méndez</t>
  </si>
  <si>
    <t>Supervisor</t>
  </si>
  <si>
    <t>+34 644 444 444</t>
  </si>
  <si>
    <t>+34 677 444 444</t>
  </si>
  <si>
    <t>j.mendez@solymar.es</t>
  </si>
  <si>
    <t>Tarde</t>
  </si>
  <si>
    <t>Acceso principal</t>
  </si>
  <si>
    <t>De baja temporal</t>
  </si>
  <si>
    <t>DIRECTORIO DE EMPRESAS</t>
  </si>
  <si>
    <t>Última
verificación</t>
  </si>
  <si>
    <t>Teléfono
activo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</si>
</sst>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6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1"/>
      <name val="Calibri"/>
    </font>
    <font>
      <b/>
      <sz val="11"/>
      <color theme="0" tint="-4.9989318521683403E-2"/>
      <name val="Calibri"/>
      <family val="2"/>
    </font>
    <font>
      <sz val="11"/>
      <color theme="0" tint="-4.9989318521683403E-2"/>
      <name val="Calibri"/>
      <family val="2"/>
      <scheme val="minor"/>
    </font>
    <font>
      <b/>
      <sz val="16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2F4F4F"/>
      </patternFill>
    </fill>
    <fill>
      <patternFill patternType="solid">
        <fgColor rgb="FFE6F3FF"/>
      </patternFill>
    </fill>
    <fill>
      <patternFill patternType="solid">
        <fgColor rgb="FF006666"/>
        <bgColor indexed="64"/>
      </patternFill>
    </fill>
  </fills>
  <borders count="3">
    <border>
      <left/>
      <right/>
      <top/>
      <bottom/>
      <diagonal/>
    </border>
    <border>
      <left style="thin">
        <color rgb="FFBFBFBF"/>
      </left>
      <right/>
      <top/>
      <bottom/>
      <diagonal/>
    </border>
    <border>
      <left/>
      <right style="thin">
        <color rgb="FFBFBFBF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164" fontId="0" fillId="0" borderId="0" xfId="0" applyNumberFormat="1"/>
    <xf numFmtId="0" fontId="0" fillId="0" borderId="0" xfId="0"/>
    <xf numFmtId="0" fontId="1" fillId="2" borderId="0" xfId="0" applyFont="1" applyFill="1" applyAlignment="1">
      <alignment horizontal="left"/>
    </xf>
    <xf numFmtId="0" fontId="0" fillId="4" borderId="0" xfId="0" applyFill="1"/>
    <xf numFmtId="0" fontId="5" fillId="4" borderId="0" xfId="0" applyFont="1" applyFill="1" applyAlignment="1">
      <alignment horizontal="left" vertical="center"/>
    </xf>
    <xf numFmtId="0" fontId="0" fillId="3" borderId="1" xfId="0" applyFill="1" applyBorder="1" applyAlignment="1">
      <alignment horizontal="left"/>
    </xf>
    <xf numFmtId="0" fontId="0" fillId="3" borderId="0" xfId="0" applyFill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14" fontId="0" fillId="3" borderId="1" xfId="0" applyNumberFormat="1" applyFill="1" applyBorder="1" applyAlignment="1">
      <alignment horizontal="left"/>
    </xf>
    <xf numFmtId="14" fontId="0" fillId="3" borderId="0" xfId="0" applyNumberFormat="1" applyFill="1" applyBorder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1">
    <dxf>
      <font>
        <strike val="0"/>
        <outline val="0"/>
        <shadow val="0"/>
        <u val="none"/>
        <vertAlign val="baseline"/>
        <sz val="11"/>
        <color theme="0" tint="-4.9989318521683403E-2"/>
        <name val="Calibri"/>
      </font>
      <alignment horizontal="center" vertical="center" textRotation="0" indent="0" justifyLastLine="0" shrinkToFit="0" readingOrder="0"/>
    </dxf>
  </dxfs>
  <tableStyles count="0" defaultTableStyle="TableStyleMedium9" defaultPivotStyle="PivotStyleLight16"/>
  <colors>
    <mruColors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ontactos" displayName="Contactos" ref="A13:N48" headerRowDxfId="0">
  <autoFilter ref="A13:N48" xr:uid="{00000000-0009-0000-0100-000001000000}"/>
  <tableColumns count="14">
    <tableColumn id="1" xr3:uid="{00000000-0010-0000-0000-000001000000}" name="Tipo"/>
    <tableColumn id="2" xr3:uid="{00000000-0010-0000-0000-000002000000}" name="Rol/Área"/>
    <tableColumn id="3" xr3:uid="{00000000-0010-0000-0000-000003000000}" name="Nombre"/>
    <tableColumn id="4" xr3:uid="{00000000-0010-0000-0000-000004000000}" name="Cargo"/>
    <tableColumn id="5" xr3:uid="{00000000-0010-0000-0000-000005000000}" name="Teléfono 1"/>
    <tableColumn id="6" xr3:uid="{00000000-0010-0000-0000-000006000000}" name="Teléfono 2"/>
    <tableColumn id="7" xr3:uid="{00000000-0010-0000-0000-000007000000}" name="Correo"/>
    <tableColumn id="8" xr3:uid="{00000000-0010-0000-0000-000008000000}" name="Turno"/>
    <tableColumn id="9" xr3:uid="{00000000-0010-0000-0000-000009000000}" name="Ubicación"/>
    <tableColumn id="10" xr3:uid="{00000000-0010-0000-0000-00000A000000}" name="Prioridad"/>
    <tableColumn id="11" xr3:uid="{00000000-0010-0000-0000-00000B000000}" name="Disponible"/>
    <tableColumn id="12" xr3:uid="{00000000-0010-0000-0000-00000C000000}" name="Última_x000a_verificación"/>
    <tableColumn id="13" xr3:uid="{00000000-0010-0000-0000-00000D000000}" name="Teléfono_x000a_activo"/>
    <tableColumn id="14" xr3:uid="{00000000-0010-0000-0000-00000E000000}" name="Observacione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8"/>
  <sheetViews>
    <sheetView tabSelected="1" workbookViewId="0">
      <pane ySplit="13" topLeftCell="A14" activePane="bottomLeft" state="frozen"/>
      <selection pane="bottomLeft" activeCell="G30" sqref="G30"/>
    </sheetView>
  </sheetViews>
  <sheetFormatPr baseColWidth="10" defaultColWidth="29.85546875" defaultRowHeight="15" x14ac:dyDescent="0.25"/>
  <cols>
    <col min="1" max="1" width="22.28515625" customWidth="1"/>
    <col min="2" max="2" width="16.7109375" customWidth="1"/>
    <col min="3" max="3" width="15.7109375" customWidth="1"/>
    <col min="4" max="4" width="22.140625" customWidth="1"/>
    <col min="5" max="5" width="14.5703125" customWidth="1"/>
    <col min="6" max="6" width="15.140625" customWidth="1"/>
    <col min="7" max="7" width="23.28515625" customWidth="1"/>
    <col min="8" max="8" width="9.7109375" customWidth="1"/>
    <col min="9" max="9" width="15.42578125" customWidth="1"/>
    <col min="10" max="10" width="10" customWidth="1"/>
    <col min="11" max="11" width="11.28515625" customWidth="1"/>
    <col min="12" max="12" width="13.5703125" bestFit="1" customWidth="1"/>
    <col min="13" max="13" width="15.28515625" customWidth="1"/>
    <col min="14" max="14" width="18" customWidth="1"/>
  </cols>
  <sheetData>
    <row r="1" spans="1:16" ht="27.95" customHeight="1" x14ac:dyDescent="0.25">
      <c r="A1" s="6" t="s">
        <v>86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6" x14ac:dyDescent="0.25">
      <c r="P2" t="s">
        <v>0</v>
      </c>
    </row>
    <row r="3" spans="1:16" x14ac:dyDescent="0.25">
      <c r="A3" s="4" t="s">
        <v>1</v>
      </c>
      <c r="B3" s="3"/>
      <c r="C3" s="3"/>
      <c r="D3" s="3"/>
      <c r="E3" s="3"/>
      <c r="F3" s="3"/>
      <c r="G3" s="3"/>
      <c r="H3" s="4" t="s">
        <v>2</v>
      </c>
      <c r="I3" s="3"/>
      <c r="J3" s="3"/>
      <c r="K3" s="3"/>
      <c r="L3" s="3"/>
      <c r="M3" s="3"/>
      <c r="N3" s="3"/>
      <c r="P3" t="s">
        <v>3</v>
      </c>
    </row>
    <row r="4" spans="1:16" x14ac:dyDescent="0.25">
      <c r="A4" s="1" t="s">
        <v>4</v>
      </c>
      <c r="B4" s="7" t="s">
        <v>5</v>
      </c>
      <c r="C4" s="8"/>
      <c r="H4" s="9" t="s">
        <v>6</v>
      </c>
      <c r="I4" s="9"/>
      <c r="J4" s="10"/>
      <c r="K4" s="7" t="s">
        <v>7</v>
      </c>
      <c r="L4" s="8"/>
      <c r="M4" s="8"/>
      <c r="P4" t="s">
        <v>8</v>
      </c>
    </row>
    <row r="5" spans="1:16" x14ac:dyDescent="0.25">
      <c r="A5" s="1" t="s">
        <v>9</v>
      </c>
      <c r="B5" s="7" t="s">
        <v>10</v>
      </c>
      <c r="C5" s="8"/>
      <c r="H5" s="9" t="s">
        <v>11</v>
      </c>
      <c r="I5" s="9"/>
      <c r="J5" s="10"/>
      <c r="K5" s="7" t="s">
        <v>12</v>
      </c>
      <c r="L5" s="8"/>
      <c r="M5" s="8"/>
      <c r="P5" t="s">
        <v>13</v>
      </c>
    </row>
    <row r="6" spans="1:16" x14ac:dyDescent="0.25">
      <c r="A6" s="1" t="s">
        <v>14</v>
      </c>
      <c r="B6" s="7" t="s">
        <v>15</v>
      </c>
      <c r="C6" s="8"/>
      <c r="H6" s="9" t="s">
        <v>16</v>
      </c>
      <c r="I6" s="9"/>
      <c r="J6" s="10"/>
      <c r="K6" s="7" t="s">
        <v>17</v>
      </c>
      <c r="L6" s="8"/>
      <c r="M6" s="8"/>
      <c r="P6" t="s">
        <v>18</v>
      </c>
    </row>
    <row r="7" spans="1:16" x14ac:dyDescent="0.25">
      <c r="A7" s="1" t="s">
        <v>19</v>
      </c>
      <c r="B7" s="7" t="s">
        <v>20</v>
      </c>
      <c r="C7" s="8"/>
      <c r="H7" s="9" t="s">
        <v>21</v>
      </c>
      <c r="I7" s="9"/>
      <c r="J7" s="10"/>
      <c r="K7" s="11">
        <v>45935</v>
      </c>
      <c r="L7" s="12"/>
      <c r="M7" s="12"/>
    </row>
    <row r="8" spans="1:16" x14ac:dyDescent="0.25">
      <c r="A8" s="1" t="s">
        <v>22</v>
      </c>
      <c r="B8" s="7" t="s">
        <v>23</v>
      </c>
      <c r="C8" s="8"/>
      <c r="H8" s="9" t="s">
        <v>24</v>
      </c>
      <c r="I8" s="9"/>
      <c r="J8" s="10"/>
      <c r="K8" s="7" t="s">
        <v>25</v>
      </c>
      <c r="L8" s="8"/>
      <c r="M8" s="8"/>
      <c r="P8" t="s">
        <v>26</v>
      </c>
    </row>
    <row r="9" spans="1:16" x14ac:dyDescent="0.25">
      <c r="A9" s="1" t="s">
        <v>27</v>
      </c>
      <c r="B9" s="7" t="s">
        <v>28</v>
      </c>
      <c r="C9" s="8"/>
      <c r="P9" t="s">
        <v>29</v>
      </c>
    </row>
    <row r="10" spans="1:16" x14ac:dyDescent="0.25">
      <c r="P10" t="s">
        <v>30</v>
      </c>
    </row>
    <row r="11" spans="1:16" x14ac:dyDescent="0.25">
      <c r="P11" t="s">
        <v>31</v>
      </c>
    </row>
    <row r="12" spans="1:16" ht="20.100000000000001" customHeight="1" x14ac:dyDescent="0.25">
      <c r="A12" s="4" t="s">
        <v>32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6" s="15" customFormat="1" ht="30" x14ac:dyDescent="0.25">
      <c r="A13" s="13" t="s">
        <v>0</v>
      </c>
      <c r="B13" s="13" t="s">
        <v>33</v>
      </c>
      <c r="C13" s="13" t="s">
        <v>34</v>
      </c>
      <c r="D13" s="13" t="s">
        <v>35</v>
      </c>
      <c r="E13" s="13" t="s">
        <v>36</v>
      </c>
      <c r="F13" s="13" t="s">
        <v>37</v>
      </c>
      <c r="G13" s="13" t="s">
        <v>38</v>
      </c>
      <c r="H13" s="13" t="s">
        <v>39</v>
      </c>
      <c r="I13" s="13" t="s">
        <v>40</v>
      </c>
      <c r="J13" s="13" t="s">
        <v>26</v>
      </c>
      <c r="K13" s="13" t="s">
        <v>41</v>
      </c>
      <c r="L13" s="14" t="s">
        <v>87</v>
      </c>
      <c r="M13" s="14" t="s">
        <v>88</v>
      </c>
      <c r="N13" s="13" t="s">
        <v>42</v>
      </c>
      <c r="P13" s="15" t="s">
        <v>41</v>
      </c>
    </row>
    <row r="14" spans="1:16" x14ac:dyDescent="0.25">
      <c r="A14" t="s">
        <v>3</v>
      </c>
      <c r="B14" t="s">
        <v>43</v>
      </c>
      <c r="C14" t="s">
        <v>44</v>
      </c>
      <c r="D14" t="s">
        <v>45</v>
      </c>
      <c r="E14" t="s">
        <v>46</v>
      </c>
      <c r="F14" t="s">
        <v>47</v>
      </c>
      <c r="G14" t="s">
        <v>48</v>
      </c>
      <c r="H14" t="s">
        <v>49</v>
      </c>
      <c r="I14" t="s">
        <v>50</v>
      </c>
      <c r="J14" t="s">
        <v>29</v>
      </c>
      <c r="K14" t="s">
        <v>51</v>
      </c>
      <c r="L14" s="2">
        <v>45935</v>
      </c>
      <c r="M14" t="str">
        <f>IF(K14="Sí",E14,F14)</f>
        <v>+34 611 111 111</v>
      </c>
      <c r="N14" t="s">
        <v>52</v>
      </c>
      <c r="P14" t="s">
        <v>51</v>
      </c>
    </row>
    <row r="15" spans="1:16" x14ac:dyDescent="0.25">
      <c r="A15" t="s">
        <v>8</v>
      </c>
      <c r="B15" t="s">
        <v>53</v>
      </c>
      <c r="C15" t="s">
        <v>54</v>
      </c>
      <c r="D15" t="s">
        <v>55</v>
      </c>
      <c r="E15" t="s">
        <v>56</v>
      </c>
      <c r="G15" t="s">
        <v>57</v>
      </c>
      <c r="H15" t="s">
        <v>58</v>
      </c>
      <c r="I15" t="s">
        <v>59</v>
      </c>
      <c r="J15" t="s">
        <v>30</v>
      </c>
      <c r="K15" t="s">
        <v>51</v>
      </c>
      <c r="L15" s="2">
        <v>45935</v>
      </c>
      <c r="M15" t="str">
        <f t="shared" ref="M15:M46" si="0">IF(K15="Sí",E15,F15)</f>
        <v>+34 622 222 222</v>
      </c>
      <c r="N15" t="s">
        <v>60</v>
      </c>
      <c r="P15" t="s">
        <v>61</v>
      </c>
    </row>
    <row r="16" spans="1:16" x14ac:dyDescent="0.25">
      <c r="A16" t="s">
        <v>13</v>
      </c>
      <c r="B16" t="s">
        <v>62</v>
      </c>
      <c r="C16" t="s">
        <v>63</v>
      </c>
      <c r="D16" t="s">
        <v>64</v>
      </c>
      <c r="E16" t="s">
        <v>65</v>
      </c>
      <c r="F16" t="s">
        <v>66</v>
      </c>
      <c r="G16" t="s">
        <v>67</v>
      </c>
      <c r="H16" t="s">
        <v>68</v>
      </c>
      <c r="I16" t="s">
        <v>69</v>
      </c>
      <c r="J16" t="s">
        <v>29</v>
      </c>
      <c r="K16" t="s">
        <v>51</v>
      </c>
      <c r="L16" s="2">
        <v>45935</v>
      </c>
      <c r="M16" t="str">
        <f t="shared" si="0"/>
        <v>+34 933 333 333</v>
      </c>
      <c r="N16" t="s">
        <v>70</v>
      </c>
    </row>
    <row r="17" spans="1:16" x14ac:dyDescent="0.25">
      <c r="A17" t="s">
        <v>18</v>
      </c>
      <c r="B17" t="s">
        <v>71</v>
      </c>
      <c r="C17" t="s">
        <v>72</v>
      </c>
      <c r="D17" t="s">
        <v>73</v>
      </c>
      <c r="E17" t="s">
        <v>74</v>
      </c>
      <c r="H17" t="s">
        <v>68</v>
      </c>
      <c r="I17" t="s">
        <v>75</v>
      </c>
      <c r="J17" t="s">
        <v>29</v>
      </c>
      <c r="K17" t="s">
        <v>51</v>
      </c>
      <c r="L17" s="2">
        <v>45935</v>
      </c>
      <c r="M17" t="str">
        <f t="shared" si="0"/>
        <v>+34 112</v>
      </c>
      <c r="N17" t="s">
        <v>76</v>
      </c>
      <c r="P17" t="s">
        <v>39</v>
      </c>
    </row>
    <row r="18" spans="1:16" x14ac:dyDescent="0.25">
      <c r="A18" t="s">
        <v>8</v>
      </c>
      <c r="B18" t="s">
        <v>77</v>
      </c>
      <c r="C18" t="s">
        <v>78</v>
      </c>
      <c r="D18" t="s">
        <v>79</v>
      </c>
      <c r="E18" t="s">
        <v>80</v>
      </c>
      <c r="F18" t="s">
        <v>81</v>
      </c>
      <c r="G18" t="s">
        <v>82</v>
      </c>
      <c r="H18" t="s">
        <v>83</v>
      </c>
      <c r="I18" t="s">
        <v>84</v>
      </c>
      <c r="J18" t="s">
        <v>29</v>
      </c>
      <c r="K18" t="s">
        <v>61</v>
      </c>
      <c r="L18" s="2">
        <v>45935</v>
      </c>
      <c r="M18" t="str">
        <f t="shared" si="0"/>
        <v>+34 677 444 444</v>
      </c>
      <c r="N18" t="s">
        <v>85</v>
      </c>
      <c r="P18" t="s">
        <v>49</v>
      </c>
    </row>
    <row r="19" spans="1:16" x14ac:dyDescent="0.25">
      <c r="P19" t="s">
        <v>83</v>
      </c>
    </row>
    <row r="20" spans="1:16" x14ac:dyDescent="0.25">
      <c r="P20" t="s">
        <v>58</v>
      </c>
    </row>
    <row r="21" spans="1:16" x14ac:dyDescent="0.25">
      <c r="P21" t="s">
        <v>68</v>
      </c>
    </row>
    <row r="45" spans="13:13" x14ac:dyDescent="0.25">
      <c r="M45">
        <f t="shared" si="0"/>
        <v>0</v>
      </c>
    </row>
    <row r="46" spans="13:13" x14ac:dyDescent="0.25">
      <c r="M46">
        <f t="shared" si="0"/>
        <v>0</v>
      </c>
    </row>
    <row r="47" spans="13:13" x14ac:dyDescent="0.25">
      <c r="M47" t="e">
        <f t="shared" ref="M14:M48" ca="1" si="1">SI(K47="Sí",E47,F47)</f>
        <v>#NAME?</v>
      </c>
    </row>
    <row r="48" spans="13:13" x14ac:dyDescent="0.25">
      <c r="M48" t="e">
        <f t="shared" ca="1" si="1"/>
        <v>#NAME?</v>
      </c>
    </row>
  </sheetData>
  <mergeCells count="20">
    <mergeCell ref="K4:M4"/>
    <mergeCell ref="K5:M5"/>
    <mergeCell ref="K6:M6"/>
    <mergeCell ref="K7:M7"/>
    <mergeCell ref="K8:M8"/>
    <mergeCell ref="A1:N1"/>
    <mergeCell ref="A3:G3"/>
    <mergeCell ref="H3:N3"/>
    <mergeCell ref="A12:N12"/>
    <mergeCell ref="B4:C4"/>
    <mergeCell ref="B5:C5"/>
    <mergeCell ref="B6:C6"/>
    <mergeCell ref="B7:C7"/>
    <mergeCell ref="B8:C8"/>
    <mergeCell ref="B9:C9"/>
    <mergeCell ref="H4:J4"/>
    <mergeCell ref="H5:J5"/>
    <mergeCell ref="H6:J6"/>
    <mergeCell ref="H7:J7"/>
    <mergeCell ref="H8:J8"/>
  </mergeCells>
  <dataValidations count="4">
    <dataValidation type="list" allowBlank="1" showDropDown="1" showInputMessage="1" showErrorMessage="1" sqref="A14:A48" xr:uid="{00000000-0002-0000-0000-000000000000}">
      <formula1>$P$3:$P$6</formula1>
    </dataValidation>
    <dataValidation type="list" allowBlank="1" showInputMessage="1" showErrorMessage="1" sqref="J14:J48" xr:uid="{00000000-0002-0000-0000-000001000000}">
      <formula1>$P$9:$P$11</formula1>
    </dataValidation>
    <dataValidation type="list" allowBlank="1" showInputMessage="1" showErrorMessage="1" sqref="K14:K48" xr:uid="{00000000-0002-0000-0000-000002000000}">
      <formula1>$P$14:$P$15</formula1>
    </dataValidation>
    <dataValidation type="list" allowBlank="1" showInputMessage="1" showErrorMessage="1" sqref="H14:H48" xr:uid="{00000000-0002-0000-0000-000003000000}">
      <formula1>$P$18:$P$21</formula1>
    </dataValidation>
  </dataValidations>
  <pageMargins left="0.75" right="0.75" top="1" bottom="1" header="0.5" footer="0.5"/>
  <pageSetup fitToHeight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Directorio de Emergencias</vt:lpstr>
      <vt:lpstr>'Directorio de Emergencias'!Área_de_impresión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2025-10-05T10:39:28Z</dcterms:created>
  <dcterms:modified xsi:type="dcterms:W3CDTF">2025-10-05T10:45:29Z</dcterms:modified>
</cp:coreProperties>
</file>