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Plantillas Excel para control de obras gratis\"/>
    </mc:Choice>
  </mc:AlternateContent>
  <xr:revisionPtr revIDLastSave="0" documentId="13_ncr:1_{2C907B4C-BB85-4A36-BB30-525C680F782B}" xr6:coauthVersionLast="47" xr6:coauthVersionMax="47" xr10:uidLastSave="{00000000-0000-0000-0000-000000000000}"/>
  <bookViews>
    <workbookView xWindow="1470" yWindow="1470" windowWidth="23160" windowHeight="12900" xr2:uid="{00000000-000D-0000-FFFF-FFFF00000000}"/>
  </bookViews>
  <sheets>
    <sheet name="Control de ob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3" i="1" l="1"/>
  <c r="N213" i="1"/>
  <c r="I213" i="1"/>
  <c r="H213" i="1"/>
  <c r="O212" i="1"/>
  <c r="N212" i="1"/>
  <c r="I212" i="1"/>
  <c r="H212" i="1"/>
  <c r="O211" i="1"/>
  <c r="N211" i="1"/>
  <c r="I211" i="1"/>
  <c r="H211" i="1"/>
  <c r="O210" i="1"/>
  <c r="N210" i="1"/>
  <c r="I210" i="1"/>
  <c r="H210" i="1"/>
  <c r="O209" i="1"/>
  <c r="N209" i="1"/>
  <c r="I209" i="1"/>
  <c r="H209" i="1"/>
  <c r="O208" i="1"/>
  <c r="N208" i="1"/>
  <c r="I208" i="1"/>
  <c r="H208" i="1"/>
  <c r="O207" i="1"/>
  <c r="N207" i="1"/>
  <c r="I207" i="1"/>
  <c r="H207" i="1"/>
  <c r="O206" i="1"/>
  <c r="N206" i="1"/>
  <c r="I206" i="1"/>
  <c r="H206" i="1"/>
  <c r="O205" i="1"/>
  <c r="N205" i="1"/>
  <c r="I205" i="1"/>
  <c r="H205" i="1"/>
  <c r="O204" i="1"/>
  <c r="N204" i="1"/>
  <c r="I204" i="1"/>
  <c r="H204" i="1"/>
  <c r="O203" i="1"/>
  <c r="N203" i="1"/>
  <c r="I203" i="1"/>
  <c r="H203" i="1"/>
  <c r="O202" i="1"/>
  <c r="N202" i="1"/>
  <c r="I202" i="1"/>
  <c r="H202" i="1"/>
  <c r="O201" i="1"/>
  <c r="N201" i="1"/>
  <c r="I201" i="1"/>
  <c r="H201" i="1"/>
  <c r="O200" i="1"/>
  <c r="N200" i="1"/>
  <c r="I200" i="1"/>
  <c r="H200" i="1"/>
  <c r="O199" i="1"/>
  <c r="N199" i="1"/>
  <c r="I199" i="1"/>
  <c r="H199" i="1"/>
  <c r="O198" i="1"/>
  <c r="N198" i="1"/>
  <c r="I198" i="1"/>
  <c r="H198" i="1"/>
  <c r="O197" i="1"/>
  <c r="N197" i="1"/>
  <c r="I197" i="1"/>
  <c r="H197" i="1"/>
  <c r="O196" i="1"/>
  <c r="N196" i="1"/>
  <c r="I196" i="1"/>
  <c r="H196" i="1"/>
  <c r="O195" i="1"/>
  <c r="N195" i="1"/>
  <c r="I195" i="1"/>
  <c r="H195" i="1"/>
  <c r="O194" i="1"/>
  <c r="N194" i="1"/>
  <c r="I194" i="1"/>
  <c r="H194" i="1"/>
  <c r="O193" i="1"/>
  <c r="N193" i="1"/>
  <c r="I193" i="1"/>
  <c r="H193" i="1"/>
  <c r="O192" i="1"/>
  <c r="N192" i="1"/>
  <c r="I192" i="1"/>
  <c r="H192" i="1"/>
  <c r="O191" i="1"/>
  <c r="N191" i="1"/>
  <c r="I191" i="1"/>
  <c r="H191" i="1"/>
  <c r="O190" i="1"/>
  <c r="N190" i="1"/>
  <c r="I190" i="1"/>
  <c r="H190" i="1"/>
  <c r="O189" i="1"/>
  <c r="N189" i="1"/>
  <c r="I189" i="1"/>
  <c r="H189" i="1"/>
  <c r="O188" i="1"/>
  <c r="N188" i="1"/>
  <c r="I188" i="1"/>
  <c r="H188" i="1"/>
  <c r="O187" i="1"/>
  <c r="N187" i="1"/>
  <c r="I187" i="1"/>
  <c r="H187" i="1"/>
  <c r="O186" i="1"/>
  <c r="N186" i="1"/>
  <c r="I186" i="1"/>
  <c r="H186" i="1"/>
  <c r="O185" i="1"/>
  <c r="N185" i="1"/>
  <c r="I185" i="1"/>
  <c r="H185" i="1"/>
  <c r="O184" i="1"/>
  <c r="N184" i="1"/>
  <c r="I184" i="1"/>
  <c r="H184" i="1"/>
  <c r="O183" i="1"/>
  <c r="N183" i="1"/>
  <c r="I183" i="1"/>
  <c r="H183" i="1"/>
  <c r="O182" i="1"/>
  <c r="N182" i="1"/>
  <c r="I182" i="1"/>
  <c r="H182" i="1"/>
  <c r="O181" i="1"/>
  <c r="N181" i="1"/>
  <c r="I181" i="1"/>
  <c r="H181" i="1"/>
  <c r="O180" i="1"/>
  <c r="N180" i="1"/>
  <c r="I180" i="1"/>
  <c r="H180" i="1"/>
  <c r="O179" i="1"/>
  <c r="N179" i="1"/>
  <c r="I179" i="1"/>
  <c r="H179" i="1"/>
  <c r="O178" i="1"/>
  <c r="N178" i="1"/>
  <c r="I178" i="1"/>
  <c r="H178" i="1"/>
  <c r="O177" i="1"/>
  <c r="N177" i="1"/>
  <c r="I177" i="1"/>
  <c r="H177" i="1"/>
  <c r="O176" i="1"/>
  <c r="N176" i="1"/>
  <c r="I176" i="1"/>
  <c r="H176" i="1"/>
  <c r="O175" i="1"/>
  <c r="N175" i="1"/>
  <c r="I175" i="1"/>
  <c r="H175" i="1"/>
  <c r="O174" i="1"/>
  <c r="N174" i="1"/>
  <c r="I174" i="1"/>
  <c r="H174" i="1"/>
  <c r="O173" i="1"/>
  <c r="N173" i="1"/>
  <c r="I173" i="1"/>
  <c r="H173" i="1"/>
  <c r="O172" i="1"/>
  <c r="N172" i="1"/>
  <c r="I172" i="1"/>
  <c r="H172" i="1"/>
  <c r="O171" i="1"/>
  <c r="N171" i="1"/>
  <c r="I171" i="1"/>
  <c r="H171" i="1"/>
  <c r="O170" i="1"/>
  <c r="N170" i="1"/>
  <c r="I170" i="1"/>
  <c r="H170" i="1"/>
  <c r="O169" i="1"/>
  <c r="N169" i="1"/>
  <c r="I169" i="1"/>
  <c r="H169" i="1"/>
  <c r="O168" i="1"/>
  <c r="N168" i="1"/>
  <c r="I168" i="1"/>
  <c r="H168" i="1"/>
  <c r="O167" i="1"/>
  <c r="N167" i="1"/>
  <c r="I167" i="1"/>
  <c r="H167" i="1"/>
  <c r="O166" i="1"/>
  <c r="N166" i="1"/>
  <c r="I166" i="1"/>
  <c r="H166" i="1"/>
  <c r="O165" i="1"/>
  <c r="N165" i="1"/>
  <c r="I165" i="1"/>
  <c r="H165" i="1"/>
  <c r="O164" i="1"/>
  <c r="N164" i="1"/>
  <c r="I164" i="1"/>
  <c r="H164" i="1"/>
  <c r="O163" i="1"/>
  <c r="N163" i="1"/>
  <c r="I163" i="1"/>
  <c r="H163" i="1"/>
  <c r="O162" i="1"/>
  <c r="N162" i="1"/>
  <c r="I162" i="1"/>
  <c r="H162" i="1"/>
  <c r="O161" i="1"/>
  <c r="N161" i="1"/>
  <c r="I161" i="1"/>
  <c r="H161" i="1"/>
  <c r="O160" i="1"/>
  <c r="N160" i="1"/>
  <c r="I160" i="1"/>
  <c r="H160" i="1"/>
  <c r="O159" i="1"/>
  <c r="N159" i="1"/>
  <c r="I159" i="1"/>
  <c r="H159" i="1"/>
  <c r="O158" i="1"/>
  <c r="N158" i="1"/>
  <c r="I158" i="1"/>
  <c r="H158" i="1"/>
  <c r="O157" i="1"/>
  <c r="N157" i="1"/>
  <c r="I157" i="1"/>
  <c r="H157" i="1"/>
  <c r="O156" i="1"/>
  <c r="N156" i="1"/>
  <c r="I156" i="1"/>
  <c r="H156" i="1"/>
  <c r="O155" i="1"/>
  <c r="N155" i="1"/>
  <c r="I155" i="1"/>
  <c r="H155" i="1"/>
  <c r="O154" i="1"/>
  <c r="N154" i="1"/>
  <c r="I154" i="1"/>
  <c r="H154" i="1"/>
  <c r="O153" i="1"/>
  <c r="N153" i="1"/>
  <c r="I153" i="1"/>
  <c r="H153" i="1"/>
  <c r="O152" i="1"/>
  <c r="N152" i="1"/>
  <c r="I152" i="1"/>
  <c r="H152" i="1"/>
  <c r="O151" i="1"/>
  <c r="N151" i="1"/>
  <c r="I151" i="1"/>
  <c r="H151" i="1"/>
  <c r="O150" i="1"/>
  <c r="N150" i="1"/>
  <c r="I150" i="1"/>
  <c r="H150" i="1"/>
  <c r="O149" i="1"/>
  <c r="N149" i="1"/>
  <c r="I149" i="1"/>
  <c r="H149" i="1"/>
  <c r="O148" i="1"/>
  <c r="N148" i="1"/>
  <c r="I148" i="1"/>
  <c r="H148" i="1"/>
  <c r="O147" i="1"/>
  <c r="N147" i="1"/>
  <c r="I147" i="1"/>
  <c r="H147" i="1"/>
  <c r="O146" i="1"/>
  <c r="N146" i="1"/>
  <c r="I146" i="1"/>
  <c r="H146" i="1"/>
  <c r="O145" i="1"/>
  <c r="N145" i="1"/>
  <c r="I145" i="1"/>
  <c r="H145" i="1"/>
  <c r="O144" i="1"/>
  <c r="N144" i="1"/>
  <c r="I144" i="1"/>
  <c r="H144" i="1"/>
  <c r="O143" i="1"/>
  <c r="N143" i="1"/>
  <c r="I143" i="1"/>
  <c r="H143" i="1"/>
  <c r="O142" i="1"/>
  <c r="N142" i="1"/>
  <c r="I142" i="1"/>
  <c r="H142" i="1"/>
  <c r="O141" i="1"/>
  <c r="N141" i="1"/>
  <c r="I141" i="1"/>
  <c r="H141" i="1"/>
  <c r="O140" i="1"/>
  <c r="N140" i="1"/>
  <c r="I140" i="1"/>
  <c r="H140" i="1"/>
  <c r="O139" i="1"/>
  <c r="N139" i="1"/>
  <c r="I139" i="1"/>
  <c r="H139" i="1"/>
  <c r="O138" i="1"/>
  <c r="N138" i="1"/>
  <c r="I138" i="1"/>
  <c r="H138" i="1"/>
  <c r="O137" i="1"/>
  <c r="N137" i="1"/>
  <c r="I137" i="1"/>
  <c r="H137" i="1"/>
  <c r="O136" i="1"/>
  <c r="N136" i="1"/>
  <c r="I136" i="1"/>
  <c r="H136" i="1"/>
  <c r="O135" i="1"/>
  <c r="N135" i="1"/>
  <c r="I135" i="1"/>
  <c r="H135" i="1"/>
  <c r="O134" i="1"/>
  <c r="N134" i="1"/>
  <c r="I134" i="1"/>
  <c r="H134" i="1"/>
  <c r="O133" i="1"/>
  <c r="N133" i="1"/>
  <c r="I133" i="1"/>
  <c r="H133" i="1"/>
  <c r="O132" i="1"/>
  <c r="N132" i="1"/>
  <c r="I132" i="1"/>
  <c r="H132" i="1"/>
  <c r="O131" i="1"/>
  <c r="N131" i="1"/>
  <c r="I131" i="1"/>
  <c r="H131" i="1"/>
  <c r="O130" i="1"/>
  <c r="N130" i="1"/>
  <c r="I130" i="1"/>
  <c r="H130" i="1"/>
  <c r="O129" i="1"/>
  <c r="N129" i="1"/>
  <c r="I129" i="1"/>
  <c r="H129" i="1"/>
  <c r="O128" i="1"/>
  <c r="N128" i="1"/>
  <c r="I128" i="1"/>
  <c r="H128" i="1"/>
  <c r="O127" i="1"/>
  <c r="N127" i="1"/>
  <c r="I127" i="1"/>
  <c r="H127" i="1"/>
  <c r="O126" i="1"/>
  <c r="N126" i="1"/>
  <c r="I126" i="1"/>
  <c r="H126" i="1"/>
  <c r="O125" i="1"/>
  <c r="N125" i="1"/>
  <c r="I125" i="1"/>
  <c r="H125" i="1"/>
  <c r="O124" i="1"/>
  <c r="N124" i="1"/>
  <c r="I124" i="1"/>
  <c r="H124" i="1"/>
  <c r="O123" i="1"/>
  <c r="N123" i="1"/>
  <c r="I123" i="1"/>
  <c r="H123" i="1"/>
  <c r="O122" i="1"/>
  <c r="N122" i="1"/>
  <c r="I122" i="1"/>
  <c r="H122" i="1"/>
  <c r="O121" i="1"/>
  <c r="N121" i="1"/>
  <c r="I121" i="1"/>
  <c r="H121" i="1"/>
  <c r="O120" i="1"/>
  <c r="N120" i="1"/>
  <c r="I120" i="1"/>
  <c r="H120" i="1"/>
  <c r="O119" i="1"/>
  <c r="N119" i="1"/>
  <c r="I119" i="1"/>
  <c r="H119" i="1"/>
  <c r="O118" i="1"/>
  <c r="N118" i="1"/>
  <c r="I118" i="1"/>
  <c r="H118" i="1"/>
  <c r="O117" i="1"/>
  <c r="N117" i="1"/>
  <c r="I117" i="1"/>
  <c r="H117" i="1"/>
  <c r="O116" i="1"/>
  <c r="N116" i="1"/>
  <c r="I116" i="1"/>
  <c r="H116" i="1"/>
  <c r="O115" i="1"/>
  <c r="N115" i="1"/>
  <c r="I115" i="1"/>
  <c r="H115" i="1"/>
  <c r="O114" i="1"/>
  <c r="N114" i="1"/>
  <c r="I114" i="1"/>
  <c r="H114" i="1"/>
  <c r="O113" i="1"/>
  <c r="N113" i="1"/>
  <c r="I113" i="1"/>
  <c r="H113" i="1"/>
  <c r="O112" i="1"/>
  <c r="N112" i="1"/>
  <c r="I112" i="1"/>
  <c r="H112" i="1"/>
  <c r="O111" i="1"/>
  <c r="N111" i="1"/>
  <c r="I111" i="1"/>
  <c r="H111" i="1"/>
  <c r="O110" i="1"/>
  <c r="N110" i="1"/>
  <c r="I110" i="1"/>
  <c r="H110" i="1"/>
  <c r="O109" i="1"/>
  <c r="N109" i="1"/>
  <c r="I109" i="1"/>
  <c r="H109" i="1"/>
  <c r="O108" i="1"/>
  <c r="N108" i="1"/>
  <c r="I108" i="1"/>
  <c r="H108" i="1"/>
  <c r="O107" i="1"/>
  <c r="N107" i="1"/>
  <c r="I107" i="1"/>
  <c r="H107" i="1"/>
  <c r="O106" i="1"/>
  <c r="N106" i="1"/>
  <c r="I106" i="1"/>
  <c r="H106" i="1"/>
  <c r="O105" i="1"/>
  <c r="N105" i="1"/>
  <c r="I105" i="1"/>
  <c r="H105" i="1"/>
  <c r="O104" i="1"/>
  <c r="N104" i="1"/>
  <c r="I104" i="1"/>
  <c r="H104" i="1"/>
  <c r="O103" i="1"/>
  <c r="N103" i="1"/>
  <c r="I103" i="1"/>
  <c r="H103" i="1"/>
  <c r="O102" i="1"/>
  <c r="N102" i="1"/>
  <c r="I102" i="1"/>
  <c r="H102" i="1"/>
  <c r="O101" i="1"/>
  <c r="N101" i="1"/>
  <c r="I101" i="1"/>
  <c r="H101" i="1"/>
  <c r="O100" i="1"/>
  <c r="N100" i="1"/>
  <c r="I100" i="1"/>
  <c r="H100" i="1"/>
  <c r="O99" i="1"/>
  <c r="N99" i="1"/>
  <c r="I99" i="1"/>
  <c r="H99" i="1"/>
  <c r="O98" i="1"/>
  <c r="N98" i="1"/>
  <c r="I98" i="1"/>
  <c r="H98" i="1"/>
  <c r="O97" i="1"/>
  <c r="N97" i="1"/>
  <c r="I97" i="1"/>
  <c r="H97" i="1"/>
  <c r="O96" i="1"/>
  <c r="N96" i="1"/>
  <c r="I96" i="1"/>
  <c r="H96" i="1"/>
  <c r="O95" i="1"/>
  <c r="N95" i="1"/>
  <c r="I95" i="1"/>
  <c r="H95" i="1"/>
  <c r="O94" i="1"/>
  <c r="N94" i="1"/>
  <c r="I94" i="1"/>
  <c r="H94" i="1"/>
  <c r="O93" i="1"/>
  <c r="N93" i="1"/>
  <c r="I93" i="1"/>
  <c r="H93" i="1"/>
  <c r="O92" i="1"/>
  <c r="N92" i="1"/>
  <c r="I92" i="1"/>
  <c r="H92" i="1"/>
  <c r="O91" i="1"/>
  <c r="N91" i="1"/>
  <c r="I91" i="1"/>
  <c r="H91" i="1"/>
  <c r="O90" i="1"/>
  <c r="N90" i="1"/>
  <c r="I90" i="1"/>
  <c r="H90" i="1"/>
  <c r="O89" i="1"/>
  <c r="N89" i="1"/>
  <c r="I89" i="1"/>
  <c r="H89" i="1"/>
  <c r="O88" i="1"/>
  <c r="N88" i="1"/>
  <c r="I88" i="1"/>
  <c r="H88" i="1"/>
  <c r="O87" i="1"/>
  <c r="N87" i="1"/>
  <c r="I87" i="1"/>
  <c r="H87" i="1"/>
  <c r="O86" i="1"/>
  <c r="N86" i="1"/>
  <c r="I86" i="1"/>
  <c r="H86" i="1"/>
  <c r="O85" i="1"/>
  <c r="N85" i="1"/>
  <c r="I85" i="1"/>
  <c r="H85" i="1"/>
  <c r="O84" i="1"/>
  <c r="N84" i="1"/>
  <c r="I84" i="1"/>
  <c r="H84" i="1"/>
  <c r="O83" i="1"/>
  <c r="N83" i="1"/>
  <c r="I83" i="1"/>
  <c r="H83" i="1"/>
  <c r="O82" i="1"/>
  <c r="N82" i="1"/>
  <c r="I82" i="1"/>
  <c r="H82" i="1"/>
  <c r="O81" i="1"/>
  <c r="N81" i="1"/>
  <c r="I81" i="1"/>
  <c r="H81" i="1"/>
  <c r="O80" i="1"/>
  <c r="N80" i="1"/>
  <c r="I80" i="1"/>
  <c r="H80" i="1"/>
  <c r="O79" i="1"/>
  <c r="N79" i="1"/>
  <c r="I79" i="1"/>
  <c r="H79" i="1"/>
  <c r="O78" i="1"/>
  <c r="N78" i="1"/>
  <c r="I78" i="1"/>
  <c r="H78" i="1"/>
  <c r="O77" i="1"/>
  <c r="N77" i="1"/>
  <c r="I77" i="1"/>
  <c r="H77" i="1"/>
  <c r="O76" i="1"/>
  <c r="N76" i="1"/>
  <c r="I76" i="1"/>
  <c r="H76" i="1"/>
  <c r="O75" i="1"/>
  <c r="N75" i="1"/>
  <c r="I75" i="1"/>
  <c r="H75" i="1"/>
  <c r="O74" i="1"/>
  <c r="N74" i="1"/>
  <c r="I74" i="1"/>
  <c r="H74" i="1"/>
  <c r="O73" i="1"/>
  <c r="N73" i="1"/>
  <c r="I73" i="1"/>
  <c r="H73" i="1"/>
  <c r="O72" i="1"/>
  <c r="N72" i="1"/>
  <c r="I72" i="1"/>
  <c r="H72" i="1"/>
  <c r="O71" i="1"/>
  <c r="N71" i="1"/>
  <c r="I71" i="1"/>
  <c r="H71" i="1"/>
  <c r="O70" i="1"/>
  <c r="N70" i="1"/>
  <c r="I70" i="1"/>
  <c r="H70" i="1"/>
  <c r="O69" i="1"/>
  <c r="N69" i="1"/>
  <c r="I69" i="1"/>
  <c r="H69" i="1"/>
  <c r="O68" i="1"/>
  <c r="N68" i="1"/>
  <c r="I68" i="1"/>
  <c r="H68" i="1"/>
  <c r="O67" i="1"/>
  <c r="N67" i="1"/>
  <c r="I67" i="1"/>
  <c r="H67" i="1"/>
  <c r="O66" i="1"/>
  <c r="N66" i="1"/>
  <c r="I66" i="1"/>
  <c r="H66" i="1"/>
  <c r="O65" i="1"/>
  <c r="N65" i="1"/>
  <c r="I65" i="1"/>
  <c r="H65" i="1"/>
  <c r="O64" i="1"/>
  <c r="N64" i="1"/>
  <c r="I64" i="1"/>
  <c r="H64" i="1"/>
  <c r="O63" i="1"/>
  <c r="N63" i="1"/>
  <c r="I63" i="1"/>
  <c r="H63" i="1"/>
  <c r="O62" i="1"/>
  <c r="N62" i="1"/>
  <c r="I62" i="1"/>
  <c r="H62" i="1"/>
  <c r="O61" i="1"/>
  <c r="N61" i="1"/>
  <c r="I61" i="1"/>
  <c r="H61" i="1"/>
  <c r="O60" i="1"/>
  <c r="N60" i="1"/>
  <c r="I60" i="1"/>
  <c r="H60" i="1"/>
  <c r="O59" i="1"/>
  <c r="N59" i="1"/>
  <c r="I59" i="1"/>
  <c r="H59" i="1"/>
  <c r="O58" i="1"/>
  <c r="N58" i="1"/>
  <c r="I58" i="1"/>
  <c r="H58" i="1"/>
  <c r="O57" i="1"/>
  <c r="N57" i="1"/>
  <c r="I57" i="1"/>
  <c r="H57" i="1"/>
  <c r="O56" i="1"/>
  <c r="N56" i="1"/>
  <c r="I56" i="1"/>
  <c r="H56" i="1"/>
  <c r="O55" i="1"/>
  <c r="N55" i="1"/>
  <c r="I55" i="1"/>
  <c r="H55" i="1"/>
  <c r="O54" i="1"/>
  <c r="N54" i="1"/>
  <c r="I54" i="1"/>
  <c r="H54" i="1"/>
  <c r="O53" i="1"/>
  <c r="N53" i="1"/>
  <c r="I53" i="1"/>
  <c r="H53" i="1"/>
  <c r="O52" i="1"/>
  <c r="N52" i="1"/>
  <c r="I52" i="1"/>
  <c r="H52" i="1"/>
  <c r="O51" i="1"/>
  <c r="N51" i="1"/>
  <c r="I51" i="1"/>
  <c r="H51" i="1"/>
  <c r="O50" i="1"/>
  <c r="N50" i="1"/>
  <c r="I50" i="1"/>
  <c r="H50" i="1"/>
  <c r="O49" i="1"/>
  <c r="N49" i="1"/>
  <c r="I49" i="1"/>
  <c r="H49" i="1"/>
  <c r="O48" i="1"/>
  <c r="N48" i="1"/>
  <c r="I48" i="1"/>
  <c r="H48" i="1"/>
  <c r="O47" i="1"/>
  <c r="N47" i="1"/>
  <c r="I47" i="1"/>
  <c r="H47" i="1"/>
  <c r="O46" i="1"/>
  <c r="N46" i="1"/>
  <c r="I46" i="1"/>
  <c r="H46" i="1"/>
  <c r="O45" i="1"/>
  <c r="N45" i="1"/>
  <c r="I45" i="1"/>
  <c r="H45" i="1"/>
  <c r="O44" i="1"/>
  <c r="N44" i="1"/>
  <c r="I44" i="1"/>
  <c r="H44" i="1"/>
  <c r="O43" i="1"/>
  <c r="N43" i="1"/>
  <c r="I43" i="1"/>
  <c r="H43" i="1"/>
  <c r="O42" i="1"/>
  <c r="N42" i="1"/>
  <c r="I42" i="1"/>
  <c r="H42" i="1"/>
  <c r="O41" i="1"/>
  <c r="N41" i="1"/>
  <c r="I41" i="1"/>
  <c r="H41" i="1"/>
  <c r="O40" i="1"/>
  <c r="N40" i="1"/>
  <c r="I40" i="1"/>
  <c r="H40" i="1"/>
  <c r="O39" i="1"/>
  <c r="N39" i="1"/>
  <c r="I39" i="1"/>
  <c r="H39" i="1"/>
  <c r="O38" i="1"/>
  <c r="N38" i="1"/>
  <c r="I38" i="1"/>
  <c r="H38" i="1"/>
  <c r="O37" i="1"/>
  <c r="N37" i="1"/>
  <c r="I37" i="1"/>
  <c r="H37" i="1"/>
  <c r="O36" i="1"/>
  <c r="N36" i="1"/>
  <c r="I36" i="1"/>
  <c r="H36" i="1"/>
  <c r="O35" i="1"/>
  <c r="N35" i="1"/>
  <c r="I35" i="1"/>
  <c r="H35" i="1"/>
  <c r="O34" i="1"/>
  <c r="N34" i="1"/>
  <c r="I34" i="1"/>
  <c r="H34" i="1"/>
  <c r="O33" i="1"/>
  <c r="N33" i="1"/>
  <c r="I33" i="1"/>
  <c r="H33" i="1"/>
  <c r="O32" i="1"/>
  <c r="N32" i="1"/>
  <c r="I32" i="1"/>
  <c r="H32" i="1"/>
  <c r="O31" i="1"/>
  <c r="N31" i="1"/>
  <c r="I31" i="1"/>
  <c r="H31" i="1"/>
  <c r="O30" i="1"/>
  <c r="N30" i="1"/>
  <c r="I30" i="1"/>
  <c r="H30" i="1"/>
  <c r="O29" i="1"/>
  <c r="N29" i="1"/>
  <c r="I29" i="1"/>
  <c r="H29" i="1"/>
  <c r="O28" i="1"/>
  <c r="N28" i="1"/>
  <c r="I28" i="1"/>
  <c r="H28" i="1"/>
  <c r="O27" i="1"/>
  <c r="N27" i="1"/>
  <c r="I27" i="1"/>
  <c r="H27" i="1"/>
  <c r="O26" i="1"/>
  <c r="N26" i="1"/>
  <c r="I26" i="1"/>
  <c r="H26" i="1"/>
  <c r="O25" i="1"/>
  <c r="N25" i="1"/>
  <c r="I25" i="1"/>
  <c r="H25" i="1"/>
  <c r="O24" i="1"/>
  <c r="N24" i="1"/>
  <c r="I24" i="1"/>
  <c r="H24" i="1"/>
  <c r="O23" i="1"/>
  <c r="N23" i="1"/>
  <c r="I23" i="1"/>
  <c r="H23" i="1"/>
  <c r="O22" i="1"/>
  <c r="N22" i="1"/>
  <c r="I22" i="1"/>
  <c r="H22" i="1"/>
  <c r="O21" i="1"/>
  <c r="N21" i="1"/>
  <c r="I21" i="1"/>
  <c r="H21" i="1"/>
  <c r="O20" i="1"/>
  <c r="N20" i="1"/>
  <c r="I20" i="1"/>
  <c r="H20" i="1"/>
  <c r="O19" i="1"/>
  <c r="N19" i="1"/>
  <c r="I19" i="1"/>
  <c r="H19" i="1"/>
  <c r="O18" i="1"/>
  <c r="N18" i="1"/>
  <c r="I18" i="1"/>
  <c r="H18" i="1"/>
  <c r="O17" i="1"/>
  <c r="N17" i="1"/>
  <c r="I17" i="1"/>
  <c r="H17" i="1"/>
  <c r="O16" i="1"/>
  <c r="N16" i="1"/>
  <c r="I16" i="1"/>
  <c r="H16" i="1"/>
  <c r="O15" i="1"/>
  <c r="N15" i="1"/>
  <c r="I15" i="1"/>
  <c r="H15" i="1"/>
  <c r="O14" i="1"/>
  <c r="N14" i="1"/>
  <c r="I14" i="1"/>
  <c r="H14" i="1"/>
  <c r="M7" i="1"/>
  <c r="J7" i="1"/>
  <c r="G7" i="1"/>
  <c r="D7" i="1"/>
</calcChain>
</file>

<file path=xl/sharedStrings.xml><?xml version="1.0" encoding="utf-8"?>
<sst xmlns="http://schemas.openxmlformats.org/spreadsheetml/2006/main" count="51" uniqueCount="49">
  <si>
    <t>Plantilla de control de obras</t>
  </si>
  <si>
    <t>Fecha</t>
  </si>
  <si>
    <t>Total de proyectos activos</t>
  </si>
  <si>
    <t>Proyectos en curso con retraso</t>
  </si>
  <si>
    <t>Cronogramas en riesgo (≤7 días)</t>
  </si>
  <si>
    <t>% promedio completado (activos)</t>
  </si>
  <si>
    <t>Resumen del proyecto</t>
  </si>
  <si>
    <t>05/10/2025</t>
  </si>
  <si>
    <t>El cronograma del proyecto se cumple a tiempo</t>
  </si>
  <si>
    <t>El cronograma del proyecto superó el plazo estimado</t>
  </si>
  <si>
    <t>Nombre del proyecto</t>
  </si>
  <si>
    <t>Cliente</t>
  </si>
  <si>
    <t>Responsable</t>
  </si>
  <si>
    <t>Inicio</t>
  </si>
  <si>
    <t>Fin real</t>
  </si>
  <si>
    <t>Fase</t>
  </si>
  <si>
    <t>Gasto</t>
  </si>
  <si>
    <t>Variación</t>
  </si>
  <si>
    <t>Estado</t>
  </si>
  <si>
    <t>Notas</t>
  </si>
  <si>
    <t>Centro cívico La Rivera</t>
  </si>
  <si>
    <t>Ayuntamiento</t>
  </si>
  <si>
    <t>María Ruiz</t>
  </si>
  <si>
    <t>En curso</t>
  </si>
  <si>
    <t>Entrega de estructuras terminada.</t>
  </si>
  <si>
    <t>Colegio Monteverde</t>
  </si>
  <si>
    <t>Gobierno regional</t>
  </si>
  <si>
    <t>Luis Ortega</t>
  </si>
  <si>
    <t>Licencias aprobadas.</t>
  </si>
  <si>
    <t>Residencial Las Encinas</t>
  </si>
  <si>
    <t>Promotec S.A.</t>
  </si>
  <si>
    <t>V. Morales</t>
  </si>
  <si>
    <t>Completado</t>
  </si>
  <si>
    <t>Cierre de obra y liquidación.</t>
  </si>
  <si>
    <t>Centro logístico Norte</t>
  </si>
  <si>
    <t>DistribuMax</t>
  </si>
  <si>
    <t>C. Salgado</t>
  </si>
  <si>
    <t>Planificación</t>
  </si>
  <si>
    <t>En licitación de contratistas.</t>
  </si>
  <si>
    <t>Reforma Hospital General</t>
  </si>
  <si>
    <t>Servicio de Salud</t>
  </si>
  <si>
    <t>I. Paredes</t>
  </si>
  <si>
    <t>Urgencias y quirófanos listos.</t>
  </si>
  <si>
    <t>Introduce fechas (Inicio/Fin). % completado va de 0 a 1. Duración y retrasos automáticos.</t>
  </si>
  <si>
    <t>Días de
retraso</t>
  </si>
  <si>
    <t>Duración
(días)</t>
  </si>
  <si>
    <t>%
completado</t>
  </si>
  <si>
    <t>Presupuesto
total</t>
  </si>
  <si>
    <t>Fin
estimado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</si>
</sst>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9"/>
      <color rgb="FF00055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21528"/>
        <bgColor indexed="64"/>
      </patternFill>
    </fill>
    <fill>
      <patternFill patternType="solid">
        <fgColor rgb="FFB8F2E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6FA"/>
        <bgColor indexed="64"/>
      </patternFill>
    </fill>
  </fills>
  <borders count="5">
    <border>
      <left/>
      <right/>
      <top/>
      <bottom/>
      <diagonal/>
    </border>
    <border>
      <left style="thin">
        <color rgb="FF121528"/>
      </left>
      <right style="thin">
        <color rgb="FF121528"/>
      </right>
      <top style="thin">
        <color rgb="FF121528"/>
      </top>
      <bottom style="thin">
        <color rgb="FF121528"/>
      </bottom>
      <diagonal/>
    </border>
    <border>
      <left style="thin">
        <color rgb="FF000DDD"/>
      </left>
      <right style="thin">
        <color rgb="FF000DDD"/>
      </right>
      <top style="thin">
        <color rgb="FF000DDD"/>
      </top>
      <bottom style="thin">
        <color rgb="FF000DDD"/>
      </bottom>
      <diagonal/>
    </border>
    <border>
      <left style="thin">
        <color rgb="FF121528"/>
      </left>
      <right/>
      <top style="thin">
        <color rgb="FF121528"/>
      </top>
      <bottom style="thin">
        <color rgb="FF121528"/>
      </bottom>
      <diagonal/>
    </border>
    <border>
      <left/>
      <right style="thin">
        <color rgb="FF121528"/>
      </right>
      <top style="thin">
        <color rgb="FF121528"/>
      </top>
      <bottom style="thin">
        <color rgb="FF12152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0" borderId="2" xfId="0" applyBorder="1"/>
    <xf numFmtId="14" fontId="0" fillId="0" borderId="2" xfId="0" applyNumberFormat="1" applyBorder="1"/>
    <xf numFmtId="9" fontId="0" fillId="0" borderId="2" xfId="0" applyNumberFormat="1" applyBorder="1"/>
    <xf numFmtId="164" fontId="0" fillId="0" borderId="2" xfId="0" applyNumberFormat="1" applyBorder="1"/>
    <xf numFmtId="0" fontId="0" fillId="0" borderId="2" xfId="0" applyBorder="1" applyAlignment="1">
      <alignment horizontal="center"/>
    </xf>
    <xf numFmtId="0" fontId="5" fillId="0" borderId="0" xfId="0" applyFont="1"/>
    <xf numFmtId="0" fontId="1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121528"/>
      </font>
      <fill>
        <patternFill>
          <bgColor rgb="FFB8F2E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DAF7E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D7D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BFBF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216"/>
  <sheetViews>
    <sheetView tabSelected="1" workbookViewId="0">
      <pane xSplit="2" ySplit="13" topLeftCell="C14" activePane="bottomRight" state="frozen"/>
      <selection pane="topRight" activeCell="C1" sqref="C1"/>
      <selection pane="bottomLeft" activeCell="A15" sqref="A15"/>
      <selection pane="bottomRight" activeCell="Q31" sqref="Q31"/>
    </sheetView>
  </sheetViews>
  <sheetFormatPr baseColWidth="10" defaultColWidth="9.140625" defaultRowHeight="15" x14ac:dyDescent="0.25"/>
  <cols>
    <col min="1" max="1" width="0.7109375" customWidth="1"/>
    <col min="2" max="2" width="23.5703125" customWidth="1"/>
    <col min="3" max="3" width="17.140625" bestFit="1" customWidth="1"/>
    <col min="4" max="4" width="12.28515625" bestFit="1" customWidth="1"/>
    <col min="5" max="7" width="10.7109375" bestFit="1" customWidth="1"/>
    <col min="8" max="8" width="7.42578125" bestFit="1" customWidth="1"/>
    <col min="9" max="9" width="8.85546875" bestFit="1" customWidth="1"/>
    <col min="10" max="10" width="11.5703125" bestFit="1" customWidth="1"/>
    <col min="11" max="11" width="12.28515625" bestFit="1" customWidth="1"/>
    <col min="12" max="12" width="12.140625" bestFit="1" customWidth="1"/>
    <col min="13" max="14" width="10.140625" bestFit="1" customWidth="1"/>
    <col min="15" max="15" width="13.7109375" customWidth="1"/>
    <col min="16" max="16" width="31.28515625" bestFit="1" customWidth="1"/>
    <col min="17" max="19" width="15.7109375" customWidth="1"/>
  </cols>
  <sheetData>
    <row r="1" spans="2:19" ht="6" customHeight="1" x14ac:dyDescent="0.25"/>
    <row r="2" spans="2:19" x14ac:dyDescent="0.25"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2:19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5" spans="2:19" x14ac:dyDescent="0.25">
      <c r="B5" s="14" t="s">
        <v>1</v>
      </c>
      <c r="C5" s="15"/>
      <c r="D5" s="9" t="s">
        <v>2</v>
      </c>
      <c r="E5" s="9"/>
      <c r="F5" s="9"/>
      <c r="G5" s="9" t="s">
        <v>3</v>
      </c>
      <c r="H5" s="9"/>
      <c r="I5" s="9"/>
      <c r="J5" s="9" t="s">
        <v>4</v>
      </c>
      <c r="K5" s="9"/>
      <c r="L5" s="9"/>
      <c r="M5" s="9" t="s">
        <v>5</v>
      </c>
      <c r="N5" s="9"/>
      <c r="O5" s="9"/>
      <c r="P5" s="9" t="s">
        <v>6</v>
      </c>
      <c r="Q5" s="9"/>
      <c r="R5" s="9"/>
      <c r="S5" s="9"/>
    </row>
    <row r="6" spans="2:19" x14ac:dyDescent="0.25">
      <c r="B6" s="10" t="s">
        <v>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  <c r="N6" s="11"/>
      <c r="O6" s="11"/>
      <c r="P6" s="12"/>
      <c r="Q6" s="12"/>
      <c r="R6" s="12"/>
      <c r="S6" s="12"/>
    </row>
    <row r="7" spans="2:19" x14ac:dyDescent="0.25">
      <c r="B7" s="10"/>
      <c r="C7" s="10"/>
      <c r="D7" s="10">
        <f>SUMPRODUCT(--($B14:$B213&lt;&gt;""),--(K14:K213&lt;&gt;"Completado"))</f>
        <v>4</v>
      </c>
      <c r="E7" s="10"/>
      <c r="F7" s="10"/>
      <c r="G7" s="10">
        <f ca="1">SUMPRODUCT(--(K14:K213="En curso"),--(G14:G213=""),--(F14:F213&lt;&gt;""),--(TODAY()&gt;F14:F213))</f>
        <v>2</v>
      </c>
      <c r="H7" s="10"/>
      <c r="I7" s="10"/>
      <c r="J7" s="10">
        <f ca="1">SUMPRODUCT(--(K14:K213&lt;&gt;"Completado"),--(G14:G213=""),--(F14:F213&gt;=TODAY()),--(F14:F213&lt;=TODAY()+7))</f>
        <v>0</v>
      </c>
      <c r="K7" s="10"/>
      <c r="L7" s="10"/>
      <c r="M7" s="11">
        <f>IFERROR(AVERAGEIF(K14:K213,"&lt;&gt;Completado",J14:J213),0)</f>
        <v>0.44750000000000001</v>
      </c>
      <c r="N7" s="11"/>
      <c r="O7" s="11"/>
      <c r="P7" s="12"/>
      <c r="Q7" s="12"/>
      <c r="R7" s="12"/>
      <c r="S7" s="12"/>
    </row>
    <row r="9" spans="2:19" x14ac:dyDescent="0.25">
      <c r="B9" s="13" t="s">
        <v>8</v>
      </c>
      <c r="C9" s="13"/>
      <c r="D9" s="13"/>
      <c r="E9" s="13" t="s">
        <v>9</v>
      </c>
      <c r="F9" s="13"/>
      <c r="G9" s="13"/>
    </row>
    <row r="10" spans="2:19" x14ac:dyDescent="0.25">
      <c r="B10" s="13"/>
      <c r="C10" s="13"/>
      <c r="D10" s="13"/>
      <c r="E10" s="13"/>
      <c r="F10" s="13"/>
      <c r="G10" s="13"/>
    </row>
    <row r="13" spans="2:19" ht="30" x14ac:dyDescent="0.25">
      <c r="B13" s="1" t="s">
        <v>10</v>
      </c>
      <c r="C13" s="1" t="s">
        <v>11</v>
      </c>
      <c r="D13" s="1" t="s">
        <v>12</v>
      </c>
      <c r="E13" s="1" t="s">
        <v>13</v>
      </c>
      <c r="F13" s="16" t="s">
        <v>48</v>
      </c>
      <c r="G13" s="1" t="s">
        <v>14</v>
      </c>
      <c r="H13" s="16" t="s">
        <v>44</v>
      </c>
      <c r="I13" s="16" t="s">
        <v>45</v>
      </c>
      <c r="J13" s="16" t="s">
        <v>46</v>
      </c>
      <c r="K13" s="1" t="s">
        <v>15</v>
      </c>
      <c r="L13" s="16" t="s">
        <v>47</v>
      </c>
      <c r="M13" s="1" t="s">
        <v>16</v>
      </c>
      <c r="N13" s="1" t="s">
        <v>17</v>
      </c>
      <c r="O13" s="1" t="s">
        <v>18</v>
      </c>
      <c r="P13" s="1" t="s">
        <v>19</v>
      </c>
    </row>
    <row r="14" spans="2:19" ht="16.5" customHeight="1" x14ac:dyDescent="0.25">
      <c r="B14" s="2" t="s">
        <v>20</v>
      </c>
      <c r="C14" s="2" t="s">
        <v>21</v>
      </c>
      <c r="D14" s="2" t="s">
        <v>22</v>
      </c>
      <c r="E14" s="3">
        <v>45672</v>
      </c>
      <c r="F14" s="3">
        <v>45838</v>
      </c>
      <c r="G14" s="2"/>
      <c r="H14" s="2">
        <f t="shared" ref="H14:H45" ca="1" si="0">IF(AND(G14&lt;&gt;"",F14&lt;&gt;""),MAX(0,G14-F14),IF(AND(F14&lt;&gt;"",TODAY()&gt;F14),TODAY()-F14,0))</f>
        <v>97</v>
      </c>
      <c r="I14" s="2">
        <f t="shared" ref="I14:I45" si="1">IF(G14&lt;&gt;"",G14-E14,IF(F14&lt;&gt;"",F14-E14,""))</f>
        <v>166</v>
      </c>
      <c r="J14" s="4">
        <v>0.55000000000000004</v>
      </c>
      <c r="K14" s="2" t="s">
        <v>23</v>
      </c>
      <c r="L14" s="5">
        <v>3200000</v>
      </c>
      <c r="M14" s="5">
        <v>1580000</v>
      </c>
      <c r="N14" s="5">
        <f t="shared" ref="N14:N45" si="2">L14-M14</f>
        <v>1620000</v>
      </c>
      <c r="O14" s="6" t="str">
        <f t="shared" ref="O14:O45" ca="1" si="3">IF(K14="Completado","Completado",IF(AND(F14&lt;&gt;"",TODAY()&gt;F14),"Retraso","En plazo"))</f>
        <v>Retraso</v>
      </c>
      <c r="P14" s="2" t="s">
        <v>24</v>
      </c>
    </row>
    <row r="15" spans="2:19" ht="16.5" customHeight="1" x14ac:dyDescent="0.25">
      <c r="B15" s="2" t="s">
        <v>25</v>
      </c>
      <c r="C15" s="2" t="s">
        <v>26</v>
      </c>
      <c r="D15" s="2" t="s">
        <v>27</v>
      </c>
      <c r="E15" s="3">
        <v>45698</v>
      </c>
      <c r="F15" s="3">
        <v>45945</v>
      </c>
      <c r="G15" s="2"/>
      <c r="H15" s="2">
        <f t="shared" ca="1" si="0"/>
        <v>0</v>
      </c>
      <c r="I15" s="2">
        <f t="shared" si="1"/>
        <v>247</v>
      </c>
      <c r="J15" s="4">
        <v>0.32</v>
      </c>
      <c r="K15" s="2" t="s">
        <v>23</v>
      </c>
      <c r="L15" s="5">
        <v>5400000</v>
      </c>
      <c r="M15" s="5">
        <v>1200000</v>
      </c>
      <c r="N15" s="5">
        <f t="shared" si="2"/>
        <v>4200000</v>
      </c>
      <c r="O15" s="6" t="str">
        <f t="shared" ca="1" si="3"/>
        <v>En plazo</v>
      </c>
      <c r="P15" s="2" t="s">
        <v>28</v>
      </c>
    </row>
    <row r="16" spans="2:19" ht="16.5" customHeight="1" x14ac:dyDescent="0.25">
      <c r="B16" s="2" t="s">
        <v>29</v>
      </c>
      <c r="C16" s="2" t="s">
        <v>30</v>
      </c>
      <c r="D16" s="2" t="s">
        <v>31</v>
      </c>
      <c r="E16" s="3">
        <v>45600</v>
      </c>
      <c r="F16" s="3">
        <v>45797</v>
      </c>
      <c r="G16" s="3">
        <v>45813</v>
      </c>
      <c r="H16" s="2">
        <f t="shared" ca="1" si="0"/>
        <v>16</v>
      </c>
      <c r="I16" s="2">
        <f t="shared" si="1"/>
        <v>213</v>
      </c>
      <c r="J16" s="4">
        <v>1</v>
      </c>
      <c r="K16" s="2" t="s">
        <v>32</v>
      </c>
      <c r="L16" s="5">
        <v>7800000</v>
      </c>
      <c r="M16" s="5">
        <v>7950000</v>
      </c>
      <c r="N16" s="5">
        <f t="shared" si="2"/>
        <v>-150000</v>
      </c>
      <c r="O16" s="6" t="str">
        <f t="shared" ca="1" si="3"/>
        <v>Completado</v>
      </c>
      <c r="P16" s="2" t="s">
        <v>33</v>
      </c>
    </row>
    <row r="17" spans="2:16" ht="16.5" customHeight="1" x14ac:dyDescent="0.25">
      <c r="B17" s="2" t="s">
        <v>34</v>
      </c>
      <c r="C17" s="2" t="s">
        <v>35</v>
      </c>
      <c r="D17" s="2" t="s">
        <v>36</v>
      </c>
      <c r="E17" s="3">
        <v>45717</v>
      </c>
      <c r="F17" s="3">
        <v>45991</v>
      </c>
      <c r="G17" s="2"/>
      <c r="H17" s="2">
        <f t="shared" ca="1" si="0"/>
        <v>0</v>
      </c>
      <c r="I17" s="2">
        <f t="shared" si="1"/>
        <v>274</v>
      </c>
      <c r="J17" s="4">
        <v>0.12</v>
      </c>
      <c r="K17" s="2" t="s">
        <v>37</v>
      </c>
      <c r="L17" s="5">
        <v>2600000</v>
      </c>
      <c r="M17" s="5">
        <v>200000</v>
      </c>
      <c r="N17" s="5">
        <f t="shared" si="2"/>
        <v>2400000</v>
      </c>
      <c r="O17" s="6" t="str">
        <f t="shared" ca="1" si="3"/>
        <v>En plazo</v>
      </c>
      <c r="P17" s="2" t="s">
        <v>38</v>
      </c>
    </row>
    <row r="18" spans="2:16" ht="16.5" customHeight="1" x14ac:dyDescent="0.25">
      <c r="B18" s="2" t="s">
        <v>39</v>
      </c>
      <c r="C18" s="2" t="s">
        <v>40</v>
      </c>
      <c r="D18" s="2" t="s">
        <v>41</v>
      </c>
      <c r="E18" s="3">
        <v>45627</v>
      </c>
      <c r="F18" s="3">
        <v>45777</v>
      </c>
      <c r="G18" s="2"/>
      <c r="H18" s="2">
        <f t="shared" ca="1" si="0"/>
        <v>158</v>
      </c>
      <c r="I18" s="2">
        <f t="shared" si="1"/>
        <v>150</v>
      </c>
      <c r="J18" s="4">
        <v>0.8</v>
      </c>
      <c r="K18" s="2" t="s">
        <v>23</v>
      </c>
      <c r="L18" s="5">
        <v>9000000</v>
      </c>
      <c r="M18" s="5">
        <v>7200000</v>
      </c>
      <c r="N18" s="5">
        <f t="shared" si="2"/>
        <v>1800000</v>
      </c>
      <c r="O18" s="6" t="str">
        <f t="shared" ca="1" si="3"/>
        <v>Retraso</v>
      </c>
      <c r="P18" s="2" t="s">
        <v>42</v>
      </c>
    </row>
    <row r="19" spans="2:16" ht="16.5" customHeight="1" x14ac:dyDescent="0.25">
      <c r="H19" s="2">
        <f t="shared" ca="1" si="0"/>
        <v>0</v>
      </c>
      <c r="I19" s="2" t="str">
        <f t="shared" si="1"/>
        <v/>
      </c>
      <c r="N19" s="5">
        <f t="shared" si="2"/>
        <v>0</v>
      </c>
      <c r="O19" s="6" t="str">
        <f t="shared" ca="1" si="3"/>
        <v>En plazo</v>
      </c>
    </row>
    <row r="20" spans="2:16" ht="16.5" customHeight="1" x14ac:dyDescent="0.25">
      <c r="H20" s="2">
        <f t="shared" ca="1" si="0"/>
        <v>0</v>
      </c>
      <c r="I20" s="2" t="str">
        <f t="shared" si="1"/>
        <v/>
      </c>
      <c r="N20" s="5">
        <f t="shared" si="2"/>
        <v>0</v>
      </c>
      <c r="O20" s="6" t="str">
        <f t="shared" ca="1" si="3"/>
        <v>En plazo</v>
      </c>
    </row>
    <row r="21" spans="2:16" ht="16.5" customHeight="1" x14ac:dyDescent="0.25">
      <c r="H21" s="2">
        <f t="shared" ca="1" si="0"/>
        <v>0</v>
      </c>
      <c r="I21" s="2" t="str">
        <f t="shared" si="1"/>
        <v/>
      </c>
      <c r="N21" s="5">
        <f t="shared" si="2"/>
        <v>0</v>
      </c>
      <c r="O21" s="6" t="str">
        <f t="shared" ca="1" si="3"/>
        <v>En plazo</v>
      </c>
    </row>
    <row r="22" spans="2:16" ht="16.5" customHeight="1" x14ac:dyDescent="0.25">
      <c r="H22" s="2">
        <f t="shared" ca="1" si="0"/>
        <v>0</v>
      </c>
      <c r="I22" s="2" t="str">
        <f t="shared" si="1"/>
        <v/>
      </c>
      <c r="N22" s="5">
        <f t="shared" si="2"/>
        <v>0</v>
      </c>
      <c r="O22" s="6" t="str">
        <f t="shared" ca="1" si="3"/>
        <v>En plazo</v>
      </c>
    </row>
    <row r="23" spans="2:16" ht="16.5" customHeight="1" x14ac:dyDescent="0.25">
      <c r="H23" s="2">
        <f t="shared" ca="1" si="0"/>
        <v>0</v>
      </c>
      <c r="I23" s="2" t="str">
        <f t="shared" si="1"/>
        <v/>
      </c>
      <c r="N23" s="5">
        <f t="shared" si="2"/>
        <v>0</v>
      </c>
      <c r="O23" s="6" t="str">
        <f t="shared" ca="1" si="3"/>
        <v>En plazo</v>
      </c>
    </row>
    <row r="24" spans="2:16" ht="16.5" customHeight="1" x14ac:dyDescent="0.25">
      <c r="H24" s="2">
        <f t="shared" ca="1" si="0"/>
        <v>0</v>
      </c>
      <c r="I24" s="2" t="str">
        <f t="shared" si="1"/>
        <v/>
      </c>
      <c r="N24" s="5">
        <f t="shared" si="2"/>
        <v>0</v>
      </c>
      <c r="O24" s="6" t="str">
        <f t="shared" ca="1" si="3"/>
        <v>En plazo</v>
      </c>
    </row>
    <row r="25" spans="2:16" ht="16.5" customHeight="1" x14ac:dyDescent="0.25">
      <c r="H25" s="2">
        <f t="shared" ca="1" si="0"/>
        <v>0</v>
      </c>
      <c r="I25" s="2" t="str">
        <f t="shared" si="1"/>
        <v/>
      </c>
      <c r="N25" s="5">
        <f t="shared" si="2"/>
        <v>0</v>
      </c>
      <c r="O25" s="6" t="str">
        <f t="shared" ca="1" si="3"/>
        <v>En plazo</v>
      </c>
    </row>
    <row r="26" spans="2:16" ht="16.5" customHeight="1" x14ac:dyDescent="0.25">
      <c r="H26" s="2">
        <f t="shared" ca="1" si="0"/>
        <v>0</v>
      </c>
      <c r="I26" s="2" t="str">
        <f t="shared" si="1"/>
        <v/>
      </c>
      <c r="N26" s="5">
        <f t="shared" si="2"/>
        <v>0</v>
      </c>
      <c r="O26" s="6" t="str">
        <f t="shared" ca="1" si="3"/>
        <v>En plazo</v>
      </c>
    </row>
    <row r="27" spans="2:16" ht="16.5" customHeight="1" x14ac:dyDescent="0.25">
      <c r="H27" s="2">
        <f t="shared" ca="1" si="0"/>
        <v>0</v>
      </c>
      <c r="I27" s="2" t="str">
        <f t="shared" si="1"/>
        <v/>
      </c>
      <c r="N27" s="5">
        <f t="shared" si="2"/>
        <v>0</v>
      </c>
      <c r="O27" s="6" t="str">
        <f t="shared" ca="1" si="3"/>
        <v>En plazo</v>
      </c>
    </row>
    <row r="28" spans="2:16" ht="16.5" customHeight="1" x14ac:dyDescent="0.25">
      <c r="H28" s="2">
        <f t="shared" ca="1" si="0"/>
        <v>0</v>
      </c>
      <c r="I28" s="2" t="str">
        <f t="shared" si="1"/>
        <v/>
      </c>
      <c r="N28" s="5">
        <f t="shared" si="2"/>
        <v>0</v>
      </c>
      <c r="O28" s="6" t="str">
        <f t="shared" ca="1" si="3"/>
        <v>En plazo</v>
      </c>
    </row>
    <row r="29" spans="2:16" x14ac:dyDescent="0.25">
      <c r="H29" s="2">
        <f t="shared" ca="1" si="0"/>
        <v>0</v>
      </c>
      <c r="I29" s="2" t="str">
        <f t="shared" si="1"/>
        <v/>
      </c>
      <c r="N29" s="5">
        <f t="shared" si="2"/>
        <v>0</v>
      </c>
      <c r="O29" s="6" t="str">
        <f t="shared" ca="1" si="3"/>
        <v>En plazo</v>
      </c>
    </row>
    <row r="30" spans="2:16" x14ac:dyDescent="0.25">
      <c r="H30" s="2">
        <f t="shared" ca="1" si="0"/>
        <v>0</v>
      </c>
      <c r="I30" s="2" t="str">
        <f t="shared" si="1"/>
        <v/>
      </c>
      <c r="N30" s="5">
        <f t="shared" si="2"/>
        <v>0</v>
      </c>
      <c r="O30" s="6" t="str">
        <f t="shared" ca="1" si="3"/>
        <v>En plazo</v>
      </c>
    </row>
    <row r="31" spans="2:16" x14ac:dyDescent="0.25">
      <c r="H31" s="2">
        <f t="shared" ca="1" si="0"/>
        <v>0</v>
      </c>
      <c r="I31" s="2" t="str">
        <f t="shared" si="1"/>
        <v/>
      </c>
      <c r="N31" s="5">
        <f t="shared" si="2"/>
        <v>0</v>
      </c>
      <c r="O31" s="6" t="str">
        <f t="shared" ca="1" si="3"/>
        <v>En plazo</v>
      </c>
    </row>
    <row r="32" spans="2:16" x14ac:dyDescent="0.25">
      <c r="H32" s="2">
        <f t="shared" ca="1" si="0"/>
        <v>0</v>
      </c>
      <c r="I32" s="2" t="str">
        <f t="shared" si="1"/>
        <v/>
      </c>
      <c r="N32" s="5">
        <f t="shared" si="2"/>
        <v>0</v>
      </c>
      <c r="O32" s="6" t="str">
        <f t="shared" ca="1" si="3"/>
        <v>En plazo</v>
      </c>
    </row>
    <row r="33" spans="8:15" x14ac:dyDescent="0.25">
      <c r="H33" s="2">
        <f t="shared" ca="1" si="0"/>
        <v>0</v>
      </c>
      <c r="I33" s="2" t="str">
        <f t="shared" si="1"/>
        <v/>
      </c>
      <c r="N33" s="5">
        <f t="shared" si="2"/>
        <v>0</v>
      </c>
      <c r="O33" s="6" t="str">
        <f t="shared" ca="1" si="3"/>
        <v>En plazo</v>
      </c>
    </row>
    <row r="34" spans="8:15" x14ac:dyDescent="0.25">
      <c r="H34" s="2">
        <f t="shared" ca="1" si="0"/>
        <v>0</v>
      </c>
      <c r="I34" s="2" t="str">
        <f t="shared" si="1"/>
        <v/>
      </c>
      <c r="N34" s="5">
        <f t="shared" si="2"/>
        <v>0</v>
      </c>
      <c r="O34" s="6" t="str">
        <f t="shared" ca="1" si="3"/>
        <v>En plazo</v>
      </c>
    </row>
    <row r="35" spans="8:15" x14ac:dyDescent="0.25">
      <c r="H35" s="2">
        <f t="shared" ca="1" si="0"/>
        <v>0</v>
      </c>
      <c r="I35" s="2" t="str">
        <f t="shared" si="1"/>
        <v/>
      </c>
      <c r="N35" s="5">
        <f t="shared" si="2"/>
        <v>0</v>
      </c>
      <c r="O35" s="6" t="str">
        <f t="shared" ca="1" si="3"/>
        <v>En plazo</v>
      </c>
    </row>
    <row r="36" spans="8:15" x14ac:dyDescent="0.25">
      <c r="H36" s="2">
        <f t="shared" ca="1" si="0"/>
        <v>0</v>
      </c>
      <c r="I36" s="2" t="str">
        <f t="shared" si="1"/>
        <v/>
      </c>
      <c r="N36" s="5">
        <f t="shared" si="2"/>
        <v>0</v>
      </c>
      <c r="O36" s="6" t="str">
        <f t="shared" ca="1" si="3"/>
        <v>En plazo</v>
      </c>
    </row>
    <row r="37" spans="8:15" x14ac:dyDescent="0.25">
      <c r="H37" s="2">
        <f t="shared" ca="1" si="0"/>
        <v>0</v>
      </c>
      <c r="I37" s="2" t="str">
        <f t="shared" si="1"/>
        <v/>
      </c>
      <c r="N37" s="5">
        <f t="shared" si="2"/>
        <v>0</v>
      </c>
      <c r="O37" s="6" t="str">
        <f t="shared" ca="1" si="3"/>
        <v>En plazo</v>
      </c>
    </row>
    <row r="38" spans="8:15" x14ac:dyDescent="0.25">
      <c r="H38" s="2">
        <f t="shared" ca="1" si="0"/>
        <v>0</v>
      </c>
      <c r="I38" s="2" t="str">
        <f t="shared" si="1"/>
        <v/>
      </c>
      <c r="N38" s="5">
        <f t="shared" si="2"/>
        <v>0</v>
      </c>
      <c r="O38" s="6" t="str">
        <f t="shared" ca="1" si="3"/>
        <v>En plazo</v>
      </c>
    </row>
    <row r="39" spans="8:15" x14ac:dyDescent="0.25">
      <c r="H39" s="2">
        <f t="shared" ca="1" si="0"/>
        <v>0</v>
      </c>
      <c r="I39" s="2" t="str">
        <f t="shared" si="1"/>
        <v/>
      </c>
      <c r="N39" s="5">
        <f t="shared" si="2"/>
        <v>0</v>
      </c>
      <c r="O39" s="6" t="str">
        <f t="shared" ca="1" si="3"/>
        <v>En plazo</v>
      </c>
    </row>
    <row r="40" spans="8:15" x14ac:dyDescent="0.25">
      <c r="H40" s="2">
        <f t="shared" ca="1" si="0"/>
        <v>0</v>
      </c>
      <c r="I40" s="2" t="str">
        <f t="shared" si="1"/>
        <v/>
      </c>
      <c r="N40" s="5">
        <f t="shared" si="2"/>
        <v>0</v>
      </c>
      <c r="O40" s="6" t="str">
        <f t="shared" ca="1" si="3"/>
        <v>En plazo</v>
      </c>
    </row>
    <row r="41" spans="8:15" x14ac:dyDescent="0.25">
      <c r="H41" s="2">
        <f t="shared" ca="1" si="0"/>
        <v>0</v>
      </c>
      <c r="I41" s="2" t="str">
        <f t="shared" si="1"/>
        <v/>
      </c>
      <c r="N41" s="5">
        <f t="shared" si="2"/>
        <v>0</v>
      </c>
      <c r="O41" s="6" t="str">
        <f t="shared" ca="1" si="3"/>
        <v>En plazo</v>
      </c>
    </row>
    <row r="42" spans="8:15" x14ac:dyDescent="0.25">
      <c r="H42" s="2">
        <f t="shared" ca="1" si="0"/>
        <v>0</v>
      </c>
      <c r="I42" s="2" t="str">
        <f t="shared" si="1"/>
        <v/>
      </c>
      <c r="N42" s="5">
        <f t="shared" si="2"/>
        <v>0</v>
      </c>
      <c r="O42" s="6" t="str">
        <f t="shared" ca="1" si="3"/>
        <v>En plazo</v>
      </c>
    </row>
    <row r="43" spans="8:15" x14ac:dyDescent="0.25">
      <c r="H43" s="2">
        <f t="shared" ca="1" si="0"/>
        <v>0</v>
      </c>
      <c r="I43" s="2" t="str">
        <f t="shared" si="1"/>
        <v/>
      </c>
      <c r="N43" s="5">
        <f t="shared" si="2"/>
        <v>0</v>
      </c>
      <c r="O43" s="6" t="str">
        <f t="shared" ca="1" si="3"/>
        <v>En plazo</v>
      </c>
    </row>
    <row r="44" spans="8:15" x14ac:dyDescent="0.25">
      <c r="H44" s="2">
        <f t="shared" ca="1" si="0"/>
        <v>0</v>
      </c>
      <c r="I44" s="2" t="str">
        <f t="shared" si="1"/>
        <v/>
      </c>
      <c r="N44" s="5">
        <f t="shared" si="2"/>
        <v>0</v>
      </c>
      <c r="O44" s="6" t="str">
        <f t="shared" ca="1" si="3"/>
        <v>En plazo</v>
      </c>
    </row>
    <row r="45" spans="8:15" x14ac:dyDescent="0.25">
      <c r="H45" s="2">
        <f t="shared" ca="1" si="0"/>
        <v>0</v>
      </c>
      <c r="I45" s="2" t="str">
        <f t="shared" si="1"/>
        <v/>
      </c>
      <c r="N45" s="5">
        <f t="shared" si="2"/>
        <v>0</v>
      </c>
      <c r="O45" s="6" t="str">
        <f t="shared" ca="1" si="3"/>
        <v>En plazo</v>
      </c>
    </row>
    <row r="46" spans="8:15" x14ac:dyDescent="0.25">
      <c r="H46" s="2">
        <f t="shared" ref="H46:H77" ca="1" si="4">IF(AND(G46&lt;&gt;"",F46&lt;&gt;""),MAX(0,G46-F46),IF(AND(F46&lt;&gt;"",TODAY()&gt;F46),TODAY()-F46,0))</f>
        <v>0</v>
      </c>
      <c r="I46" s="2" t="str">
        <f t="shared" ref="I46:I77" si="5">IF(G46&lt;&gt;"",G46-E46,IF(F46&lt;&gt;"",F46-E46,""))</f>
        <v/>
      </c>
      <c r="N46" s="5">
        <f t="shared" ref="N46:N77" si="6">L46-M46</f>
        <v>0</v>
      </c>
      <c r="O46" s="6" t="str">
        <f t="shared" ref="O46:O77" ca="1" si="7">IF(K46="Completado","Completado",IF(AND(F46&lt;&gt;"",TODAY()&gt;F46),"Retraso","En plazo"))</f>
        <v>En plazo</v>
      </c>
    </row>
    <row r="47" spans="8:15" x14ac:dyDescent="0.25">
      <c r="H47" s="2">
        <f t="shared" ca="1" si="4"/>
        <v>0</v>
      </c>
      <c r="I47" s="2" t="str">
        <f t="shared" si="5"/>
        <v/>
      </c>
      <c r="N47" s="5">
        <f t="shared" si="6"/>
        <v>0</v>
      </c>
      <c r="O47" s="6" t="str">
        <f t="shared" ca="1" si="7"/>
        <v>En plazo</v>
      </c>
    </row>
    <row r="48" spans="8:15" x14ac:dyDescent="0.25">
      <c r="H48" s="2">
        <f t="shared" ca="1" si="4"/>
        <v>0</v>
      </c>
      <c r="I48" s="2" t="str">
        <f t="shared" si="5"/>
        <v/>
      </c>
      <c r="N48" s="5">
        <f t="shared" si="6"/>
        <v>0</v>
      </c>
      <c r="O48" s="6" t="str">
        <f t="shared" ca="1" si="7"/>
        <v>En plazo</v>
      </c>
    </row>
    <row r="49" spans="8:15" x14ac:dyDescent="0.25">
      <c r="H49" s="2">
        <f t="shared" ca="1" si="4"/>
        <v>0</v>
      </c>
      <c r="I49" s="2" t="str">
        <f t="shared" si="5"/>
        <v/>
      </c>
      <c r="N49" s="5">
        <f t="shared" si="6"/>
        <v>0</v>
      </c>
      <c r="O49" s="6" t="str">
        <f t="shared" ca="1" si="7"/>
        <v>En plazo</v>
      </c>
    </row>
    <row r="50" spans="8:15" x14ac:dyDescent="0.25">
      <c r="H50" s="2">
        <f t="shared" ca="1" si="4"/>
        <v>0</v>
      </c>
      <c r="I50" s="2" t="str">
        <f t="shared" si="5"/>
        <v/>
      </c>
      <c r="N50" s="5">
        <f t="shared" si="6"/>
        <v>0</v>
      </c>
      <c r="O50" s="6" t="str">
        <f t="shared" ca="1" si="7"/>
        <v>En plazo</v>
      </c>
    </row>
    <row r="51" spans="8:15" x14ac:dyDescent="0.25">
      <c r="H51" s="2">
        <f t="shared" ca="1" si="4"/>
        <v>0</v>
      </c>
      <c r="I51" s="2" t="str">
        <f t="shared" si="5"/>
        <v/>
      </c>
      <c r="N51" s="5">
        <f t="shared" si="6"/>
        <v>0</v>
      </c>
      <c r="O51" s="6" t="str">
        <f t="shared" ca="1" si="7"/>
        <v>En plazo</v>
      </c>
    </row>
    <row r="52" spans="8:15" x14ac:dyDescent="0.25">
      <c r="H52" s="2">
        <f t="shared" ca="1" si="4"/>
        <v>0</v>
      </c>
      <c r="I52" s="2" t="str">
        <f t="shared" si="5"/>
        <v/>
      </c>
      <c r="N52" s="5">
        <f t="shared" si="6"/>
        <v>0</v>
      </c>
      <c r="O52" s="6" t="str">
        <f t="shared" ca="1" si="7"/>
        <v>En plazo</v>
      </c>
    </row>
    <row r="53" spans="8:15" x14ac:dyDescent="0.25">
      <c r="H53" s="2">
        <f t="shared" ca="1" si="4"/>
        <v>0</v>
      </c>
      <c r="I53" s="2" t="str">
        <f t="shared" si="5"/>
        <v/>
      </c>
      <c r="N53" s="5">
        <f t="shared" si="6"/>
        <v>0</v>
      </c>
      <c r="O53" s="6" t="str">
        <f t="shared" ca="1" si="7"/>
        <v>En plazo</v>
      </c>
    </row>
    <row r="54" spans="8:15" x14ac:dyDescent="0.25">
      <c r="H54" s="2">
        <f t="shared" ca="1" si="4"/>
        <v>0</v>
      </c>
      <c r="I54" s="2" t="str">
        <f t="shared" si="5"/>
        <v/>
      </c>
      <c r="N54" s="5">
        <f t="shared" si="6"/>
        <v>0</v>
      </c>
      <c r="O54" s="6" t="str">
        <f t="shared" ca="1" si="7"/>
        <v>En plazo</v>
      </c>
    </row>
    <row r="55" spans="8:15" x14ac:dyDescent="0.25">
      <c r="H55" s="2">
        <f t="shared" ca="1" si="4"/>
        <v>0</v>
      </c>
      <c r="I55" s="2" t="str">
        <f t="shared" si="5"/>
        <v/>
      </c>
      <c r="N55" s="5">
        <f t="shared" si="6"/>
        <v>0</v>
      </c>
      <c r="O55" s="6" t="str">
        <f t="shared" ca="1" si="7"/>
        <v>En plazo</v>
      </c>
    </row>
    <row r="56" spans="8:15" x14ac:dyDescent="0.25">
      <c r="H56" s="2">
        <f t="shared" ca="1" si="4"/>
        <v>0</v>
      </c>
      <c r="I56" s="2" t="str">
        <f t="shared" si="5"/>
        <v/>
      </c>
      <c r="N56" s="5">
        <f t="shared" si="6"/>
        <v>0</v>
      </c>
      <c r="O56" s="6" t="str">
        <f t="shared" ca="1" si="7"/>
        <v>En plazo</v>
      </c>
    </row>
    <row r="57" spans="8:15" x14ac:dyDescent="0.25">
      <c r="H57" s="2">
        <f t="shared" ca="1" si="4"/>
        <v>0</v>
      </c>
      <c r="I57" s="2" t="str">
        <f t="shared" si="5"/>
        <v/>
      </c>
      <c r="N57" s="5">
        <f t="shared" si="6"/>
        <v>0</v>
      </c>
      <c r="O57" s="6" t="str">
        <f t="shared" ca="1" si="7"/>
        <v>En plazo</v>
      </c>
    </row>
    <row r="58" spans="8:15" x14ac:dyDescent="0.25">
      <c r="H58" s="2">
        <f t="shared" ca="1" si="4"/>
        <v>0</v>
      </c>
      <c r="I58" s="2" t="str">
        <f t="shared" si="5"/>
        <v/>
      </c>
      <c r="N58" s="5">
        <f t="shared" si="6"/>
        <v>0</v>
      </c>
      <c r="O58" s="6" t="str">
        <f t="shared" ca="1" si="7"/>
        <v>En plazo</v>
      </c>
    </row>
    <row r="59" spans="8:15" x14ac:dyDescent="0.25">
      <c r="H59" s="2">
        <f t="shared" ca="1" si="4"/>
        <v>0</v>
      </c>
      <c r="I59" s="2" t="str">
        <f t="shared" si="5"/>
        <v/>
      </c>
      <c r="N59" s="5">
        <f t="shared" si="6"/>
        <v>0</v>
      </c>
      <c r="O59" s="6" t="str">
        <f t="shared" ca="1" si="7"/>
        <v>En plazo</v>
      </c>
    </row>
    <row r="60" spans="8:15" x14ac:dyDescent="0.25">
      <c r="H60" s="2">
        <f t="shared" ca="1" si="4"/>
        <v>0</v>
      </c>
      <c r="I60" s="2" t="str">
        <f t="shared" si="5"/>
        <v/>
      </c>
      <c r="N60" s="5">
        <f t="shared" si="6"/>
        <v>0</v>
      </c>
      <c r="O60" s="6" t="str">
        <f t="shared" ca="1" si="7"/>
        <v>En plazo</v>
      </c>
    </row>
    <row r="61" spans="8:15" x14ac:dyDescent="0.25">
      <c r="H61" s="2">
        <f t="shared" ca="1" si="4"/>
        <v>0</v>
      </c>
      <c r="I61" s="2" t="str">
        <f t="shared" si="5"/>
        <v/>
      </c>
      <c r="N61" s="5">
        <f t="shared" si="6"/>
        <v>0</v>
      </c>
      <c r="O61" s="6" t="str">
        <f t="shared" ca="1" si="7"/>
        <v>En plazo</v>
      </c>
    </row>
    <row r="62" spans="8:15" x14ac:dyDescent="0.25">
      <c r="H62" s="2">
        <f t="shared" ca="1" si="4"/>
        <v>0</v>
      </c>
      <c r="I62" s="2" t="str">
        <f t="shared" si="5"/>
        <v/>
      </c>
      <c r="N62" s="5">
        <f t="shared" si="6"/>
        <v>0</v>
      </c>
      <c r="O62" s="6" t="str">
        <f t="shared" ca="1" si="7"/>
        <v>En plazo</v>
      </c>
    </row>
    <row r="63" spans="8:15" x14ac:dyDescent="0.25">
      <c r="H63" s="2">
        <f t="shared" ca="1" si="4"/>
        <v>0</v>
      </c>
      <c r="I63" s="2" t="str">
        <f t="shared" si="5"/>
        <v/>
      </c>
      <c r="N63" s="5">
        <f t="shared" si="6"/>
        <v>0</v>
      </c>
      <c r="O63" s="6" t="str">
        <f t="shared" ca="1" si="7"/>
        <v>En plazo</v>
      </c>
    </row>
    <row r="64" spans="8:15" x14ac:dyDescent="0.25">
      <c r="H64" s="2">
        <f t="shared" ca="1" si="4"/>
        <v>0</v>
      </c>
      <c r="I64" s="2" t="str">
        <f t="shared" si="5"/>
        <v/>
      </c>
      <c r="N64" s="5">
        <f t="shared" si="6"/>
        <v>0</v>
      </c>
      <c r="O64" s="6" t="str">
        <f t="shared" ca="1" si="7"/>
        <v>En plazo</v>
      </c>
    </row>
    <row r="65" spans="8:15" x14ac:dyDescent="0.25">
      <c r="H65" s="2">
        <f t="shared" ca="1" si="4"/>
        <v>0</v>
      </c>
      <c r="I65" s="2" t="str">
        <f t="shared" si="5"/>
        <v/>
      </c>
      <c r="N65" s="5">
        <f t="shared" si="6"/>
        <v>0</v>
      </c>
      <c r="O65" s="6" t="str">
        <f t="shared" ca="1" si="7"/>
        <v>En plazo</v>
      </c>
    </row>
    <row r="66" spans="8:15" x14ac:dyDescent="0.25">
      <c r="H66" s="2">
        <f t="shared" ca="1" si="4"/>
        <v>0</v>
      </c>
      <c r="I66" s="2" t="str">
        <f t="shared" si="5"/>
        <v/>
      </c>
      <c r="N66" s="5">
        <f t="shared" si="6"/>
        <v>0</v>
      </c>
      <c r="O66" s="6" t="str">
        <f t="shared" ca="1" si="7"/>
        <v>En plazo</v>
      </c>
    </row>
    <row r="67" spans="8:15" x14ac:dyDescent="0.25">
      <c r="H67" s="2">
        <f t="shared" ca="1" si="4"/>
        <v>0</v>
      </c>
      <c r="I67" s="2" t="str">
        <f t="shared" si="5"/>
        <v/>
      </c>
      <c r="N67" s="5">
        <f t="shared" si="6"/>
        <v>0</v>
      </c>
      <c r="O67" s="6" t="str">
        <f t="shared" ca="1" si="7"/>
        <v>En plazo</v>
      </c>
    </row>
    <row r="68" spans="8:15" x14ac:dyDescent="0.25">
      <c r="H68" s="2">
        <f t="shared" ca="1" si="4"/>
        <v>0</v>
      </c>
      <c r="I68" s="2" t="str">
        <f t="shared" si="5"/>
        <v/>
      </c>
      <c r="N68" s="5">
        <f t="shared" si="6"/>
        <v>0</v>
      </c>
      <c r="O68" s="6" t="str">
        <f t="shared" ca="1" si="7"/>
        <v>En plazo</v>
      </c>
    </row>
    <row r="69" spans="8:15" x14ac:dyDescent="0.25">
      <c r="H69" s="2">
        <f t="shared" ca="1" si="4"/>
        <v>0</v>
      </c>
      <c r="I69" s="2" t="str">
        <f t="shared" si="5"/>
        <v/>
      </c>
      <c r="N69" s="5">
        <f t="shared" si="6"/>
        <v>0</v>
      </c>
      <c r="O69" s="6" t="str">
        <f t="shared" ca="1" si="7"/>
        <v>En plazo</v>
      </c>
    </row>
    <row r="70" spans="8:15" x14ac:dyDescent="0.25">
      <c r="H70" s="2">
        <f t="shared" ca="1" si="4"/>
        <v>0</v>
      </c>
      <c r="I70" s="2" t="str">
        <f t="shared" si="5"/>
        <v/>
      </c>
      <c r="N70" s="5">
        <f t="shared" si="6"/>
        <v>0</v>
      </c>
      <c r="O70" s="6" t="str">
        <f t="shared" ca="1" si="7"/>
        <v>En plazo</v>
      </c>
    </row>
    <row r="71" spans="8:15" x14ac:dyDescent="0.25">
      <c r="H71" s="2">
        <f t="shared" ca="1" si="4"/>
        <v>0</v>
      </c>
      <c r="I71" s="2" t="str">
        <f t="shared" si="5"/>
        <v/>
      </c>
      <c r="N71" s="5">
        <f t="shared" si="6"/>
        <v>0</v>
      </c>
      <c r="O71" s="6" t="str">
        <f t="shared" ca="1" si="7"/>
        <v>En plazo</v>
      </c>
    </row>
    <row r="72" spans="8:15" x14ac:dyDescent="0.25">
      <c r="H72" s="2">
        <f t="shared" ca="1" si="4"/>
        <v>0</v>
      </c>
      <c r="I72" s="2" t="str">
        <f t="shared" si="5"/>
        <v/>
      </c>
      <c r="N72" s="5">
        <f t="shared" si="6"/>
        <v>0</v>
      </c>
      <c r="O72" s="6" t="str">
        <f t="shared" ca="1" si="7"/>
        <v>En plazo</v>
      </c>
    </row>
    <row r="73" spans="8:15" x14ac:dyDescent="0.25">
      <c r="H73" s="2">
        <f t="shared" ca="1" si="4"/>
        <v>0</v>
      </c>
      <c r="I73" s="2" t="str">
        <f t="shared" si="5"/>
        <v/>
      </c>
      <c r="N73" s="5">
        <f t="shared" si="6"/>
        <v>0</v>
      </c>
      <c r="O73" s="6" t="str">
        <f t="shared" ca="1" si="7"/>
        <v>En plazo</v>
      </c>
    </row>
    <row r="74" spans="8:15" x14ac:dyDescent="0.25">
      <c r="H74" s="2">
        <f t="shared" ca="1" si="4"/>
        <v>0</v>
      </c>
      <c r="I74" s="2" t="str">
        <f t="shared" si="5"/>
        <v/>
      </c>
      <c r="N74" s="5">
        <f t="shared" si="6"/>
        <v>0</v>
      </c>
      <c r="O74" s="6" t="str">
        <f t="shared" ca="1" si="7"/>
        <v>En plazo</v>
      </c>
    </row>
    <row r="75" spans="8:15" x14ac:dyDescent="0.25">
      <c r="H75" s="2">
        <f t="shared" ca="1" si="4"/>
        <v>0</v>
      </c>
      <c r="I75" s="2" t="str">
        <f t="shared" si="5"/>
        <v/>
      </c>
      <c r="N75" s="5">
        <f t="shared" si="6"/>
        <v>0</v>
      </c>
      <c r="O75" s="6" t="str">
        <f t="shared" ca="1" si="7"/>
        <v>En plazo</v>
      </c>
    </row>
    <row r="76" spans="8:15" x14ac:dyDescent="0.25">
      <c r="H76" s="2">
        <f t="shared" ca="1" si="4"/>
        <v>0</v>
      </c>
      <c r="I76" s="2" t="str">
        <f t="shared" si="5"/>
        <v/>
      </c>
      <c r="N76" s="5">
        <f t="shared" si="6"/>
        <v>0</v>
      </c>
      <c r="O76" s="6" t="str">
        <f t="shared" ca="1" si="7"/>
        <v>En plazo</v>
      </c>
    </row>
    <row r="77" spans="8:15" x14ac:dyDescent="0.25">
      <c r="H77" s="2">
        <f t="shared" ca="1" si="4"/>
        <v>0</v>
      </c>
      <c r="I77" s="2" t="str">
        <f t="shared" si="5"/>
        <v/>
      </c>
      <c r="N77" s="5">
        <f t="shared" si="6"/>
        <v>0</v>
      </c>
      <c r="O77" s="6" t="str">
        <f t="shared" ca="1" si="7"/>
        <v>En plazo</v>
      </c>
    </row>
    <row r="78" spans="8:15" x14ac:dyDescent="0.25">
      <c r="H78" s="2">
        <f t="shared" ref="H78:H109" ca="1" si="8">IF(AND(G78&lt;&gt;"",F78&lt;&gt;""),MAX(0,G78-F78),IF(AND(F78&lt;&gt;"",TODAY()&gt;F78),TODAY()-F78,0))</f>
        <v>0</v>
      </c>
      <c r="I78" s="2" t="str">
        <f t="shared" ref="I78:I109" si="9">IF(G78&lt;&gt;"",G78-E78,IF(F78&lt;&gt;"",F78-E78,""))</f>
        <v/>
      </c>
      <c r="N78" s="5">
        <f t="shared" ref="N78:N109" si="10">L78-M78</f>
        <v>0</v>
      </c>
      <c r="O78" s="6" t="str">
        <f t="shared" ref="O78:O109" ca="1" si="11">IF(K78="Completado","Completado",IF(AND(F78&lt;&gt;"",TODAY()&gt;F78),"Retraso","En plazo"))</f>
        <v>En plazo</v>
      </c>
    </row>
    <row r="79" spans="8:15" x14ac:dyDescent="0.25">
      <c r="H79" s="2">
        <f t="shared" ca="1" si="8"/>
        <v>0</v>
      </c>
      <c r="I79" s="2" t="str">
        <f t="shared" si="9"/>
        <v/>
      </c>
      <c r="N79" s="5">
        <f t="shared" si="10"/>
        <v>0</v>
      </c>
      <c r="O79" s="6" t="str">
        <f t="shared" ca="1" si="11"/>
        <v>En plazo</v>
      </c>
    </row>
    <row r="80" spans="8:15" x14ac:dyDescent="0.25">
      <c r="H80" s="2">
        <f t="shared" ca="1" si="8"/>
        <v>0</v>
      </c>
      <c r="I80" s="2" t="str">
        <f t="shared" si="9"/>
        <v/>
      </c>
      <c r="N80" s="5">
        <f t="shared" si="10"/>
        <v>0</v>
      </c>
      <c r="O80" s="6" t="str">
        <f t="shared" ca="1" si="11"/>
        <v>En plazo</v>
      </c>
    </row>
    <row r="81" spans="8:15" x14ac:dyDescent="0.25">
      <c r="H81" s="2">
        <f t="shared" ca="1" si="8"/>
        <v>0</v>
      </c>
      <c r="I81" s="2" t="str">
        <f t="shared" si="9"/>
        <v/>
      </c>
      <c r="N81" s="5">
        <f t="shared" si="10"/>
        <v>0</v>
      </c>
      <c r="O81" s="6" t="str">
        <f t="shared" ca="1" si="11"/>
        <v>En plazo</v>
      </c>
    </row>
    <row r="82" spans="8:15" x14ac:dyDescent="0.25">
      <c r="H82" s="2">
        <f t="shared" ca="1" si="8"/>
        <v>0</v>
      </c>
      <c r="I82" s="2" t="str">
        <f t="shared" si="9"/>
        <v/>
      </c>
      <c r="N82" s="5">
        <f t="shared" si="10"/>
        <v>0</v>
      </c>
      <c r="O82" s="6" t="str">
        <f t="shared" ca="1" si="11"/>
        <v>En plazo</v>
      </c>
    </row>
    <row r="83" spans="8:15" x14ac:dyDescent="0.25">
      <c r="H83" s="2">
        <f t="shared" ca="1" si="8"/>
        <v>0</v>
      </c>
      <c r="I83" s="2" t="str">
        <f t="shared" si="9"/>
        <v/>
      </c>
      <c r="N83" s="5">
        <f t="shared" si="10"/>
        <v>0</v>
      </c>
      <c r="O83" s="6" t="str">
        <f t="shared" ca="1" si="11"/>
        <v>En plazo</v>
      </c>
    </row>
    <row r="84" spans="8:15" x14ac:dyDescent="0.25">
      <c r="H84" s="2">
        <f t="shared" ca="1" si="8"/>
        <v>0</v>
      </c>
      <c r="I84" s="2" t="str">
        <f t="shared" si="9"/>
        <v/>
      </c>
      <c r="N84" s="5">
        <f t="shared" si="10"/>
        <v>0</v>
      </c>
      <c r="O84" s="6" t="str">
        <f t="shared" ca="1" si="11"/>
        <v>En plazo</v>
      </c>
    </row>
    <row r="85" spans="8:15" x14ac:dyDescent="0.25">
      <c r="H85" s="2">
        <f t="shared" ca="1" si="8"/>
        <v>0</v>
      </c>
      <c r="I85" s="2" t="str">
        <f t="shared" si="9"/>
        <v/>
      </c>
      <c r="N85" s="5">
        <f t="shared" si="10"/>
        <v>0</v>
      </c>
      <c r="O85" s="6" t="str">
        <f t="shared" ca="1" si="11"/>
        <v>En plazo</v>
      </c>
    </row>
    <row r="86" spans="8:15" x14ac:dyDescent="0.25">
      <c r="H86" s="2">
        <f t="shared" ca="1" si="8"/>
        <v>0</v>
      </c>
      <c r="I86" s="2" t="str">
        <f t="shared" si="9"/>
        <v/>
      </c>
      <c r="N86" s="5">
        <f t="shared" si="10"/>
        <v>0</v>
      </c>
      <c r="O86" s="6" t="str">
        <f t="shared" ca="1" si="11"/>
        <v>En plazo</v>
      </c>
    </row>
    <row r="87" spans="8:15" x14ac:dyDescent="0.25">
      <c r="H87" s="2">
        <f t="shared" ca="1" si="8"/>
        <v>0</v>
      </c>
      <c r="I87" s="2" t="str">
        <f t="shared" si="9"/>
        <v/>
      </c>
      <c r="N87" s="5">
        <f t="shared" si="10"/>
        <v>0</v>
      </c>
      <c r="O87" s="6" t="str">
        <f t="shared" ca="1" si="11"/>
        <v>En plazo</v>
      </c>
    </row>
    <row r="88" spans="8:15" x14ac:dyDescent="0.25">
      <c r="H88" s="2">
        <f t="shared" ca="1" si="8"/>
        <v>0</v>
      </c>
      <c r="I88" s="2" t="str">
        <f t="shared" si="9"/>
        <v/>
      </c>
      <c r="N88" s="5">
        <f t="shared" si="10"/>
        <v>0</v>
      </c>
      <c r="O88" s="6" t="str">
        <f t="shared" ca="1" si="11"/>
        <v>En plazo</v>
      </c>
    </row>
    <row r="89" spans="8:15" x14ac:dyDescent="0.25">
      <c r="H89" s="2">
        <f t="shared" ca="1" si="8"/>
        <v>0</v>
      </c>
      <c r="I89" s="2" t="str">
        <f t="shared" si="9"/>
        <v/>
      </c>
      <c r="N89" s="5">
        <f t="shared" si="10"/>
        <v>0</v>
      </c>
      <c r="O89" s="6" t="str">
        <f t="shared" ca="1" si="11"/>
        <v>En plazo</v>
      </c>
    </row>
    <row r="90" spans="8:15" x14ac:dyDescent="0.25">
      <c r="H90" s="2">
        <f t="shared" ca="1" si="8"/>
        <v>0</v>
      </c>
      <c r="I90" s="2" t="str">
        <f t="shared" si="9"/>
        <v/>
      </c>
      <c r="N90" s="5">
        <f t="shared" si="10"/>
        <v>0</v>
      </c>
      <c r="O90" s="6" t="str">
        <f t="shared" ca="1" si="11"/>
        <v>En plazo</v>
      </c>
    </row>
    <row r="91" spans="8:15" x14ac:dyDescent="0.25">
      <c r="H91" s="2">
        <f t="shared" ca="1" si="8"/>
        <v>0</v>
      </c>
      <c r="I91" s="2" t="str">
        <f t="shared" si="9"/>
        <v/>
      </c>
      <c r="N91" s="5">
        <f t="shared" si="10"/>
        <v>0</v>
      </c>
      <c r="O91" s="6" t="str">
        <f t="shared" ca="1" si="11"/>
        <v>En plazo</v>
      </c>
    </row>
    <row r="92" spans="8:15" x14ac:dyDescent="0.25">
      <c r="H92" s="2">
        <f t="shared" ca="1" si="8"/>
        <v>0</v>
      </c>
      <c r="I92" s="2" t="str">
        <f t="shared" si="9"/>
        <v/>
      </c>
      <c r="N92" s="5">
        <f t="shared" si="10"/>
        <v>0</v>
      </c>
      <c r="O92" s="6" t="str">
        <f t="shared" ca="1" si="11"/>
        <v>En plazo</v>
      </c>
    </row>
    <row r="93" spans="8:15" x14ac:dyDescent="0.25">
      <c r="H93" s="2">
        <f t="shared" ca="1" si="8"/>
        <v>0</v>
      </c>
      <c r="I93" s="2" t="str">
        <f t="shared" si="9"/>
        <v/>
      </c>
      <c r="N93" s="5">
        <f t="shared" si="10"/>
        <v>0</v>
      </c>
      <c r="O93" s="6" t="str">
        <f t="shared" ca="1" si="11"/>
        <v>En plazo</v>
      </c>
    </row>
    <row r="94" spans="8:15" x14ac:dyDescent="0.25">
      <c r="H94" s="2">
        <f t="shared" ca="1" si="8"/>
        <v>0</v>
      </c>
      <c r="I94" s="2" t="str">
        <f t="shared" si="9"/>
        <v/>
      </c>
      <c r="N94" s="5">
        <f t="shared" si="10"/>
        <v>0</v>
      </c>
      <c r="O94" s="6" t="str">
        <f t="shared" ca="1" si="11"/>
        <v>En plazo</v>
      </c>
    </row>
    <row r="95" spans="8:15" x14ac:dyDescent="0.25">
      <c r="H95" s="2">
        <f t="shared" ca="1" si="8"/>
        <v>0</v>
      </c>
      <c r="I95" s="2" t="str">
        <f t="shared" si="9"/>
        <v/>
      </c>
      <c r="N95" s="5">
        <f t="shared" si="10"/>
        <v>0</v>
      </c>
      <c r="O95" s="6" t="str">
        <f t="shared" ca="1" si="11"/>
        <v>En plazo</v>
      </c>
    </row>
    <row r="96" spans="8:15" x14ac:dyDescent="0.25">
      <c r="H96" s="2">
        <f t="shared" ca="1" si="8"/>
        <v>0</v>
      </c>
      <c r="I96" s="2" t="str">
        <f t="shared" si="9"/>
        <v/>
      </c>
      <c r="N96" s="5">
        <f t="shared" si="10"/>
        <v>0</v>
      </c>
      <c r="O96" s="6" t="str">
        <f t="shared" ca="1" si="11"/>
        <v>En plazo</v>
      </c>
    </row>
    <row r="97" spans="8:15" x14ac:dyDescent="0.25">
      <c r="H97" s="2">
        <f t="shared" ca="1" si="8"/>
        <v>0</v>
      </c>
      <c r="I97" s="2" t="str">
        <f t="shared" si="9"/>
        <v/>
      </c>
      <c r="N97" s="5">
        <f t="shared" si="10"/>
        <v>0</v>
      </c>
      <c r="O97" s="6" t="str">
        <f t="shared" ca="1" si="11"/>
        <v>En plazo</v>
      </c>
    </row>
    <row r="98" spans="8:15" x14ac:dyDescent="0.25">
      <c r="H98" s="2">
        <f t="shared" ca="1" si="8"/>
        <v>0</v>
      </c>
      <c r="I98" s="2" t="str">
        <f t="shared" si="9"/>
        <v/>
      </c>
      <c r="N98" s="5">
        <f t="shared" si="10"/>
        <v>0</v>
      </c>
      <c r="O98" s="6" t="str">
        <f t="shared" ca="1" si="11"/>
        <v>En plazo</v>
      </c>
    </row>
    <row r="99" spans="8:15" x14ac:dyDescent="0.25">
      <c r="H99" s="2">
        <f t="shared" ca="1" si="8"/>
        <v>0</v>
      </c>
      <c r="I99" s="2" t="str">
        <f t="shared" si="9"/>
        <v/>
      </c>
      <c r="N99" s="5">
        <f t="shared" si="10"/>
        <v>0</v>
      </c>
      <c r="O99" s="6" t="str">
        <f t="shared" ca="1" si="11"/>
        <v>En plazo</v>
      </c>
    </row>
    <row r="100" spans="8:15" x14ac:dyDescent="0.25">
      <c r="H100" s="2">
        <f t="shared" ca="1" si="8"/>
        <v>0</v>
      </c>
      <c r="I100" s="2" t="str">
        <f t="shared" si="9"/>
        <v/>
      </c>
      <c r="N100" s="5">
        <f t="shared" si="10"/>
        <v>0</v>
      </c>
      <c r="O100" s="6" t="str">
        <f t="shared" ca="1" si="11"/>
        <v>En plazo</v>
      </c>
    </row>
    <row r="101" spans="8:15" x14ac:dyDescent="0.25">
      <c r="H101" s="2">
        <f t="shared" ca="1" si="8"/>
        <v>0</v>
      </c>
      <c r="I101" s="2" t="str">
        <f t="shared" si="9"/>
        <v/>
      </c>
      <c r="N101" s="5">
        <f t="shared" si="10"/>
        <v>0</v>
      </c>
      <c r="O101" s="6" t="str">
        <f t="shared" ca="1" si="11"/>
        <v>En plazo</v>
      </c>
    </row>
    <row r="102" spans="8:15" x14ac:dyDescent="0.25">
      <c r="H102" s="2">
        <f t="shared" ca="1" si="8"/>
        <v>0</v>
      </c>
      <c r="I102" s="2" t="str">
        <f t="shared" si="9"/>
        <v/>
      </c>
      <c r="N102" s="5">
        <f t="shared" si="10"/>
        <v>0</v>
      </c>
      <c r="O102" s="6" t="str">
        <f t="shared" ca="1" si="11"/>
        <v>En plazo</v>
      </c>
    </row>
    <row r="103" spans="8:15" x14ac:dyDescent="0.25">
      <c r="H103" s="2">
        <f t="shared" ca="1" si="8"/>
        <v>0</v>
      </c>
      <c r="I103" s="2" t="str">
        <f t="shared" si="9"/>
        <v/>
      </c>
      <c r="N103" s="5">
        <f t="shared" si="10"/>
        <v>0</v>
      </c>
      <c r="O103" s="6" t="str">
        <f t="shared" ca="1" si="11"/>
        <v>En plazo</v>
      </c>
    </row>
    <row r="104" spans="8:15" x14ac:dyDescent="0.25">
      <c r="H104" s="2">
        <f t="shared" ca="1" si="8"/>
        <v>0</v>
      </c>
      <c r="I104" s="2" t="str">
        <f t="shared" si="9"/>
        <v/>
      </c>
      <c r="N104" s="5">
        <f t="shared" si="10"/>
        <v>0</v>
      </c>
      <c r="O104" s="6" t="str">
        <f t="shared" ca="1" si="11"/>
        <v>En plazo</v>
      </c>
    </row>
    <row r="105" spans="8:15" x14ac:dyDescent="0.25">
      <c r="H105" s="2">
        <f t="shared" ca="1" si="8"/>
        <v>0</v>
      </c>
      <c r="I105" s="2" t="str">
        <f t="shared" si="9"/>
        <v/>
      </c>
      <c r="N105" s="5">
        <f t="shared" si="10"/>
        <v>0</v>
      </c>
      <c r="O105" s="6" t="str">
        <f t="shared" ca="1" si="11"/>
        <v>En plazo</v>
      </c>
    </row>
    <row r="106" spans="8:15" x14ac:dyDescent="0.25">
      <c r="H106" s="2">
        <f t="shared" ca="1" si="8"/>
        <v>0</v>
      </c>
      <c r="I106" s="2" t="str">
        <f t="shared" si="9"/>
        <v/>
      </c>
      <c r="N106" s="5">
        <f t="shared" si="10"/>
        <v>0</v>
      </c>
      <c r="O106" s="6" t="str">
        <f t="shared" ca="1" si="11"/>
        <v>En plazo</v>
      </c>
    </row>
    <row r="107" spans="8:15" x14ac:dyDescent="0.25">
      <c r="H107" s="2">
        <f t="shared" ca="1" si="8"/>
        <v>0</v>
      </c>
      <c r="I107" s="2" t="str">
        <f t="shared" si="9"/>
        <v/>
      </c>
      <c r="N107" s="5">
        <f t="shared" si="10"/>
        <v>0</v>
      </c>
      <c r="O107" s="6" t="str">
        <f t="shared" ca="1" si="11"/>
        <v>En plazo</v>
      </c>
    </row>
    <row r="108" spans="8:15" x14ac:dyDescent="0.25">
      <c r="H108" s="2">
        <f t="shared" ca="1" si="8"/>
        <v>0</v>
      </c>
      <c r="I108" s="2" t="str">
        <f t="shared" si="9"/>
        <v/>
      </c>
      <c r="N108" s="5">
        <f t="shared" si="10"/>
        <v>0</v>
      </c>
      <c r="O108" s="6" t="str">
        <f t="shared" ca="1" si="11"/>
        <v>En plazo</v>
      </c>
    </row>
    <row r="109" spans="8:15" x14ac:dyDescent="0.25">
      <c r="H109" s="2">
        <f t="shared" ca="1" si="8"/>
        <v>0</v>
      </c>
      <c r="I109" s="2" t="str">
        <f t="shared" si="9"/>
        <v/>
      </c>
      <c r="N109" s="5">
        <f t="shared" si="10"/>
        <v>0</v>
      </c>
      <c r="O109" s="6" t="str">
        <f t="shared" ca="1" si="11"/>
        <v>En plazo</v>
      </c>
    </row>
    <row r="110" spans="8:15" x14ac:dyDescent="0.25">
      <c r="H110" s="2">
        <f t="shared" ref="H110:H141" ca="1" si="12">IF(AND(G110&lt;&gt;"",F110&lt;&gt;""),MAX(0,G110-F110),IF(AND(F110&lt;&gt;"",TODAY()&gt;F110),TODAY()-F110,0))</f>
        <v>0</v>
      </c>
      <c r="I110" s="2" t="str">
        <f t="shared" ref="I110:I141" si="13">IF(G110&lt;&gt;"",G110-E110,IF(F110&lt;&gt;"",F110-E110,""))</f>
        <v/>
      </c>
      <c r="N110" s="5">
        <f t="shared" ref="N110:N141" si="14">L110-M110</f>
        <v>0</v>
      </c>
      <c r="O110" s="6" t="str">
        <f t="shared" ref="O110:O141" ca="1" si="15">IF(K110="Completado","Completado",IF(AND(F110&lt;&gt;"",TODAY()&gt;F110),"Retraso","En plazo"))</f>
        <v>En plazo</v>
      </c>
    </row>
    <row r="111" spans="8:15" x14ac:dyDescent="0.25">
      <c r="H111" s="2">
        <f t="shared" ca="1" si="12"/>
        <v>0</v>
      </c>
      <c r="I111" s="2" t="str">
        <f t="shared" si="13"/>
        <v/>
      </c>
      <c r="N111" s="5">
        <f t="shared" si="14"/>
        <v>0</v>
      </c>
      <c r="O111" s="6" t="str">
        <f t="shared" ca="1" si="15"/>
        <v>En plazo</v>
      </c>
    </row>
    <row r="112" spans="8:15" x14ac:dyDescent="0.25">
      <c r="H112" s="2">
        <f t="shared" ca="1" si="12"/>
        <v>0</v>
      </c>
      <c r="I112" s="2" t="str">
        <f t="shared" si="13"/>
        <v/>
      </c>
      <c r="N112" s="5">
        <f t="shared" si="14"/>
        <v>0</v>
      </c>
      <c r="O112" s="6" t="str">
        <f t="shared" ca="1" si="15"/>
        <v>En plazo</v>
      </c>
    </row>
    <row r="113" spans="8:15" x14ac:dyDescent="0.25">
      <c r="H113" s="2">
        <f t="shared" ca="1" si="12"/>
        <v>0</v>
      </c>
      <c r="I113" s="2" t="str">
        <f t="shared" si="13"/>
        <v/>
      </c>
      <c r="N113" s="5">
        <f t="shared" si="14"/>
        <v>0</v>
      </c>
      <c r="O113" s="6" t="str">
        <f t="shared" ca="1" si="15"/>
        <v>En plazo</v>
      </c>
    </row>
    <row r="114" spans="8:15" x14ac:dyDescent="0.25">
      <c r="H114" s="2">
        <f t="shared" ca="1" si="12"/>
        <v>0</v>
      </c>
      <c r="I114" s="2" t="str">
        <f t="shared" si="13"/>
        <v/>
      </c>
      <c r="N114" s="5">
        <f t="shared" si="14"/>
        <v>0</v>
      </c>
      <c r="O114" s="6" t="str">
        <f t="shared" ca="1" si="15"/>
        <v>En plazo</v>
      </c>
    </row>
    <row r="115" spans="8:15" x14ac:dyDescent="0.25">
      <c r="H115" s="2">
        <f t="shared" ca="1" si="12"/>
        <v>0</v>
      </c>
      <c r="I115" s="2" t="str">
        <f t="shared" si="13"/>
        <v/>
      </c>
      <c r="N115" s="5">
        <f t="shared" si="14"/>
        <v>0</v>
      </c>
      <c r="O115" s="6" t="str">
        <f t="shared" ca="1" si="15"/>
        <v>En plazo</v>
      </c>
    </row>
    <row r="116" spans="8:15" x14ac:dyDescent="0.25">
      <c r="H116" s="2">
        <f t="shared" ca="1" si="12"/>
        <v>0</v>
      </c>
      <c r="I116" s="2" t="str">
        <f t="shared" si="13"/>
        <v/>
      </c>
      <c r="N116" s="5">
        <f t="shared" si="14"/>
        <v>0</v>
      </c>
      <c r="O116" s="6" t="str">
        <f t="shared" ca="1" si="15"/>
        <v>En plazo</v>
      </c>
    </row>
    <row r="117" spans="8:15" x14ac:dyDescent="0.25">
      <c r="H117" s="2">
        <f t="shared" ca="1" si="12"/>
        <v>0</v>
      </c>
      <c r="I117" s="2" t="str">
        <f t="shared" si="13"/>
        <v/>
      </c>
      <c r="N117" s="5">
        <f t="shared" si="14"/>
        <v>0</v>
      </c>
      <c r="O117" s="6" t="str">
        <f t="shared" ca="1" si="15"/>
        <v>En plazo</v>
      </c>
    </row>
    <row r="118" spans="8:15" x14ac:dyDescent="0.25">
      <c r="H118" s="2">
        <f t="shared" ca="1" si="12"/>
        <v>0</v>
      </c>
      <c r="I118" s="2" t="str">
        <f t="shared" si="13"/>
        <v/>
      </c>
      <c r="N118" s="5">
        <f t="shared" si="14"/>
        <v>0</v>
      </c>
      <c r="O118" s="6" t="str">
        <f t="shared" ca="1" si="15"/>
        <v>En plazo</v>
      </c>
    </row>
    <row r="119" spans="8:15" x14ac:dyDescent="0.25">
      <c r="H119" s="2">
        <f t="shared" ca="1" si="12"/>
        <v>0</v>
      </c>
      <c r="I119" s="2" t="str">
        <f t="shared" si="13"/>
        <v/>
      </c>
      <c r="N119" s="5">
        <f t="shared" si="14"/>
        <v>0</v>
      </c>
      <c r="O119" s="6" t="str">
        <f t="shared" ca="1" si="15"/>
        <v>En plazo</v>
      </c>
    </row>
    <row r="120" spans="8:15" x14ac:dyDescent="0.25">
      <c r="H120" s="2">
        <f t="shared" ca="1" si="12"/>
        <v>0</v>
      </c>
      <c r="I120" s="2" t="str">
        <f t="shared" si="13"/>
        <v/>
      </c>
      <c r="N120" s="5">
        <f t="shared" si="14"/>
        <v>0</v>
      </c>
      <c r="O120" s="6" t="str">
        <f t="shared" ca="1" si="15"/>
        <v>En plazo</v>
      </c>
    </row>
    <row r="121" spans="8:15" x14ac:dyDescent="0.25">
      <c r="H121" s="2">
        <f t="shared" ca="1" si="12"/>
        <v>0</v>
      </c>
      <c r="I121" s="2" t="str">
        <f t="shared" si="13"/>
        <v/>
      </c>
      <c r="N121" s="5">
        <f t="shared" si="14"/>
        <v>0</v>
      </c>
      <c r="O121" s="6" t="str">
        <f t="shared" ca="1" si="15"/>
        <v>En plazo</v>
      </c>
    </row>
    <row r="122" spans="8:15" x14ac:dyDescent="0.25">
      <c r="H122" s="2">
        <f t="shared" ca="1" si="12"/>
        <v>0</v>
      </c>
      <c r="I122" s="2" t="str">
        <f t="shared" si="13"/>
        <v/>
      </c>
      <c r="N122" s="5">
        <f t="shared" si="14"/>
        <v>0</v>
      </c>
      <c r="O122" s="6" t="str">
        <f t="shared" ca="1" si="15"/>
        <v>En plazo</v>
      </c>
    </row>
    <row r="123" spans="8:15" x14ac:dyDescent="0.25">
      <c r="H123" s="2">
        <f t="shared" ca="1" si="12"/>
        <v>0</v>
      </c>
      <c r="I123" s="2" t="str">
        <f t="shared" si="13"/>
        <v/>
      </c>
      <c r="N123" s="5">
        <f t="shared" si="14"/>
        <v>0</v>
      </c>
      <c r="O123" s="6" t="str">
        <f t="shared" ca="1" si="15"/>
        <v>En plazo</v>
      </c>
    </row>
    <row r="124" spans="8:15" x14ac:dyDescent="0.25">
      <c r="H124" s="2">
        <f t="shared" ca="1" si="12"/>
        <v>0</v>
      </c>
      <c r="I124" s="2" t="str">
        <f t="shared" si="13"/>
        <v/>
      </c>
      <c r="N124" s="5">
        <f t="shared" si="14"/>
        <v>0</v>
      </c>
      <c r="O124" s="6" t="str">
        <f t="shared" ca="1" si="15"/>
        <v>En plazo</v>
      </c>
    </row>
    <row r="125" spans="8:15" x14ac:dyDescent="0.25">
      <c r="H125" s="2">
        <f t="shared" ca="1" si="12"/>
        <v>0</v>
      </c>
      <c r="I125" s="2" t="str">
        <f t="shared" si="13"/>
        <v/>
      </c>
      <c r="N125" s="5">
        <f t="shared" si="14"/>
        <v>0</v>
      </c>
      <c r="O125" s="6" t="str">
        <f t="shared" ca="1" si="15"/>
        <v>En plazo</v>
      </c>
    </row>
    <row r="126" spans="8:15" x14ac:dyDescent="0.25">
      <c r="H126" s="2">
        <f t="shared" ca="1" si="12"/>
        <v>0</v>
      </c>
      <c r="I126" s="2" t="str">
        <f t="shared" si="13"/>
        <v/>
      </c>
      <c r="N126" s="5">
        <f t="shared" si="14"/>
        <v>0</v>
      </c>
      <c r="O126" s="6" t="str">
        <f t="shared" ca="1" si="15"/>
        <v>En plazo</v>
      </c>
    </row>
    <row r="127" spans="8:15" x14ac:dyDescent="0.25">
      <c r="H127" s="2">
        <f t="shared" ca="1" si="12"/>
        <v>0</v>
      </c>
      <c r="I127" s="2" t="str">
        <f t="shared" si="13"/>
        <v/>
      </c>
      <c r="N127" s="5">
        <f t="shared" si="14"/>
        <v>0</v>
      </c>
      <c r="O127" s="6" t="str">
        <f t="shared" ca="1" si="15"/>
        <v>En plazo</v>
      </c>
    </row>
    <row r="128" spans="8:15" x14ac:dyDescent="0.25">
      <c r="H128" s="2">
        <f t="shared" ca="1" si="12"/>
        <v>0</v>
      </c>
      <c r="I128" s="2" t="str">
        <f t="shared" si="13"/>
        <v/>
      </c>
      <c r="N128" s="5">
        <f t="shared" si="14"/>
        <v>0</v>
      </c>
      <c r="O128" s="6" t="str">
        <f t="shared" ca="1" si="15"/>
        <v>En plazo</v>
      </c>
    </row>
    <row r="129" spans="8:15" x14ac:dyDescent="0.25">
      <c r="H129" s="2">
        <f t="shared" ca="1" si="12"/>
        <v>0</v>
      </c>
      <c r="I129" s="2" t="str">
        <f t="shared" si="13"/>
        <v/>
      </c>
      <c r="N129" s="5">
        <f t="shared" si="14"/>
        <v>0</v>
      </c>
      <c r="O129" s="6" t="str">
        <f t="shared" ca="1" si="15"/>
        <v>En plazo</v>
      </c>
    </row>
    <row r="130" spans="8:15" x14ac:dyDescent="0.25">
      <c r="H130" s="2">
        <f t="shared" ca="1" si="12"/>
        <v>0</v>
      </c>
      <c r="I130" s="2" t="str">
        <f t="shared" si="13"/>
        <v/>
      </c>
      <c r="N130" s="5">
        <f t="shared" si="14"/>
        <v>0</v>
      </c>
      <c r="O130" s="6" t="str">
        <f t="shared" ca="1" si="15"/>
        <v>En plazo</v>
      </c>
    </row>
    <row r="131" spans="8:15" x14ac:dyDescent="0.25">
      <c r="H131" s="2">
        <f t="shared" ca="1" si="12"/>
        <v>0</v>
      </c>
      <c r="I131" s="2" t="str">
        <f t="shared" si="13"/>
        <v/>
      </c>
      <c r="N131" s="5">
        <f t="shared" si="14"/>
        <v>0</v>
      </c>
      <c r="O131" s="6" t="str">
        <f t="shared" ca="1" si="15"/>
        <v>En plazo</v>
      </c>
    </row>
    <row r="132" spans="8:15" x14ac:dyDescent="0.25">
      <c r="H132" s="2">
        <f t="shared" ca="1" si="12"/>
        <v>0</v>
      </c>
      <c r="I132" s="2" t="str">
        <f t="shared" si="13"/>
        <v/>
      </c>
      <c r="N132" s="5">
        <f t="shared" si="14"/>
        <v>0</v>
      </c>
      <c r="O132" s="6" t="str">
        <f t="shared" ca="1" si="15"/>
        <v>En plazo</v>
      </c>
    </row>
    <row r="133" spans="8:15" x14ac:dyDescent="0.25">
      <c r="H133" s="2">
        <f t="shared" ca="1" si="12"/>
        <v>0</v>
      </c>
      <c r="I133" s="2" t="str">
        <f t="shared" si="13"/>
        <v/>
      </c>
      <c r="N133" s="5">
        <f t="shared" si="14"/>
        <v>0</v>
      </c>
      <c r="O133" s="6" t="str">
        <f t="shared" ca="1" si="15"/>
        <v>En plazo</v>
      </c>
    </row>
    <row r="134" spans="8:15" x14ac:dyDescent="0.25">
      <c r="H134" s="2">
        <f t="shared" ca="1" si="12"/>
        <v>0</v>
      </c>
      <c r="I134" s="2" t="str">
        <f t="shared" si="13"/>
        <v/>
      </c>
      <c r="N134" s="5">
        <f t="shared" si="14"/>
        <v>0</v>
      </c>
      <c r="O134" s="6" t="str">
        <f t="shared" ca="1" si="15"/>
        <v>En plazo</v>
      </c>
    </row>
    <row r="135" spans="8:15" x14ac:dyDescent="0.25">
      <c r="H135" s="2">
        <f t="shared" ca="1" si="12"/>
        <v>0</v>
      </c>
      <c r="I135" s="2" t="str">
        <f t="shared" si="13"/>
        <v/>
      </c>
      <c r="N135" s="5">
        <f t="shared" si="14"/>
        <v>0</v>
      </c>
      <c r="O135" s="6" t="str">
        <f t="shared" ca="1" si="15"/>
        <v>En plazo</v>
      </c>
    </row>
    <row r="136" spans="8:15" x14ac:dyDescent="0.25">
      <c r="H136" s="2">
        <f t="shared" ca="1" si="12"/>
        <v>0</v>
      </c>
      <c r="I136" s="2" t="str">
        <f t="shared" si="13"/>
        <v/>
      </c>
      <c r="N136" s="5">
        <f t="shared" si="14"/>
        <v>0</v>
      </c>
      <c r="O136" s="6" t="str">
        <f t="shared" ca="1" si="15"/>
        <v>En plazo</v>
      </c>
    </row>
    <row r="137" spans="8:15" x14ac:dyDescent="0.25">
      <c r="H137" s="2">
        <f t="shared" ca="1" si="12"/>
        <v>0</v>
      </c>
      <c r="I137" s="2" t="str">
        <f t="shared" si="13"/>
        <v/>
      </c>
      <c r="N137" s="5">
        <f t="shared" si="14"/>
        <v>0</v>
      </c>
      <c r="O137" s="6" t="str">
        <f t="shared" ca="1" si="15"/>
        <v>En plazo</v>
      </c>
    </row>
    <row r="138" spans="8:15" x14ac:dyDescent="0.25">
      <c r="H138" s="2">
        <f t="shared" ca="1" si="12"/>
        <v>0</v>
      </c>
      <c r="I138" s="2" t="str">
        <f t="shared" si="13"/>
        <v/>
      </c>
      <c r="N138" s="5">
        <f t="shared" si="14"/>
        <v>0</v>
      </c>
      <c r="O138" s="6" t="str">
        <f t="shared" ca="1" si="15"/>
        <v>En plazo</v>
      </c>
    </row>
    <row r="139" spans="8:15" x14ac:dyDescent="0.25">
      <c r="H139" s="2">
        <f t="shared" ca="1" si="12"/>
        <v>0</v>
      </c>
      <c r="I139" s="2" t="str">
        <f t="shared" si="13"/>
        <v/>
      </c>
      <c r="N139" s="5">
        <f t="shared" si="14"/>
        <v>0</v>
      </c>
      <c r="O139" s="6" t="str">
        <f t="shared" ca="1" si="15"/>
        <v>En plazo</v>
      </c>
    </row>
    <row r="140" spans="8:15" x14ac:dyDescent="0.25">
      <c r="H140" s="2">
        <f t="shared" ca="1" si="12"/>
        <v>0</v>
      </c>
      <c r="I140" s="2" t="str">
        <f t="shared" si="13"/>
        <v/>
      </c>
      <c r="N140" s="5">
        <f t="shared" si="14"/>
        <v>0</v>
      </c>
      <c r="O140" s="6" t="str">
        <f t="shared" ca="1" si="15"/>
        <v>En plazo</v>
      </c>
    </row>
    <row r="141" spans="8:15" x14ac:dyDescent="0.25">
      <c r="H141" s="2">
        <f t="shared" ca="1" si="12"/>
        <v>0</v>
      </c>
      <c r="I141" s="2" t="str">
        <f t="shared" si="13"/>
        <v/>
      </c>
      <c r="N141" s="5">
        <f t="shared" si="14"/>
        <v>0</v>
      </c>
      <c r="O141" s="6" t="str">
        <f t="shared" ca="1" si="15"/>
        <v>En plazo</v>
      </c>
    </row>
    <row r="142" spans="8:15" x14ac:dyDescent="0.25">
      <c r="H142" s="2">
        <f t="shared" ref="H142:H173" ca="1" si="16">IF(AND(G142&lt;&gt;"",F142&lt;&gt;""),MAX(0,G142-F142),IF(AND(F142&lt;&gt;"",TODAY()&gt;F142),TODAY()-F142,0))</f>
        <v>0</v>
      </c>
      <c r="I142" s="2" t="str">
        <f t="shared" ref="I142:I173" si="17">IF(G142&lt;&gt;"",G142-E142,IF(F142&lt;&gt;"",F142-E142,""))</f>
        <v/>
      </c>
      <c r="N142" s="5">
        <f t="shared" ref="N142:N173" si="18">L142-M142</f>
        <v>0</v>
      </c>
      <c r="O142" s="6" t="str">
        <f t="shared" ref="O142:O173" ca="1" si="19">IF(K142="Completado","Completado",IF(AND(F142&lt;&gt;"",TODAY()&gt;F142),"Retraso","En plazo"))</f>
        <v>En plazo</v>
      </c>
    </row>
    <row r="143" spans="8:15" x14ac:dyDescent="0.25">
      <c r="H143" s="2">
        <f t="shared" ca="1" si="16"/>
        <v>0</v>
      </c>
      <c r="I143" s="2" t="str">
        <f t="shared" si="17"/>
        <v/>
      </c>
      <c r="N143" s="5">
        <f t="shared" si="18"/>
        <v>0</v>
      </c>
      <c r="O143" s="6" t="str">
        <f t="shared" ca="1" si="19"/>
        <v>En plazo</v>
      </c>
    </row>
    <row r="144" spans="8:15" x14ac:dyDescent="0.25">
      <c r="H144" s="2">
        <f t="shared" ca="1" si="16"/>
        <v>0</v>
      </c>
      <c r="I144" s="2" t="str">
        <f t="shared" si="17"/>
        <v/>
      </c>
      <c r="N144" s="5">
        <f t="shared" si="18"/>
        <v>0</v>
      </c>
      <c r="O144" s="6" t="str">
        <f t="shared" ca="1" si="19"/>
        <v>En plazo</v>
      </c>
    </row>
    <row r="145" spans="8:15" x14ac:dyDescent="0.25">
      <c r="H145" s="2">
        <f t="shared" ca="1" si="16"/>
        <v>0</v>
      </c>
      <c r="I145" s="2" t="str">
        <f t="shared" si="17"/>
        <v/>
      </c>
      <c r="N145" s="5">
        <f t="shared" si="18"/>
        <v>0</v>
      </c>
      <c r="O145" s="6" t="str">
        <f t="shared" ca="1" si="19"/>
        <v>En plazo</v>
      </c>
    </row>
    <row r="146" spans="8:15" x14ac:dyDescent="0.25">
      <c r="H146" s="2">
        <f t="shared" ca="1" si="16"/>
        <v>0</v>
      </c>
      <c r="I146" s="2" t="str">
        <f t="shared" si="17"/>
        <v/>
      </c>
      <c r="N146" s="5">
        <f t="shared" si="18"/>
        <v>0</v>
      </c>
      <c r="O146" s="6" t="str">
        <f t="shared" ca="1" si="19"/>
        <v>En plazo</v>
      </c>
    </row>
    <row r="147" spans="8:15" x14ac:dyDescent="0.25">
      <c r="H147" s="2">
        <f t="shared" ca="1" si="16"/>
        <v>0</v>
      </c>
      <c r="I147" s="2" t="str">
        <f t="shared" si="17"/>
        <v/>
      </c>
      <c r="N147" s="5">
        <f t="shared" si="18"/>
        <v>0</v>
      </c>
      <c r="O147" s="6" t="str">
        <f t="shared" ca="1" si="19"/>
        <v>En plazo</v>
      </c>
    </row>
    <row r="148" spans="8:15" x14ac:dyDescent="0.25">
      <c r="H148" s="2">
        <f t="shared" ca="1" si="16"/>
        <v>0</v>
      </c>
      <c r="I148" s="2" t="str">
        <f t="shared" si="17"/>
        <v/>
      </c>
      <c r="N148" s="5">
        <f t="shared" si="18"/>
        <v>0</v>
      </c>
      <c r="O148" s="6" t="str">
        <f t="shared" ca="1" si="19"/>
        <v>En plazo</v>
      </c>
    </row>
    <row r="149" spans="8:15" x14ac:dyDescent="0.25">
      <c r="H149" s="2">
        <f t="shared" ca="1" si="16"/>
        <v>0</v>
      </c>
      <c r="I149" s="2" t="str">
        <f t="shared" si="17"/>
        <v/>
      </c>
      <c r="N149" s="5">
        <f t="shared" si="18"/>
        <v>0</v>
      </c>
      <c r="O149" s="6" t="str">
        <f t="shared" ca="1" si="19"/>
        <v>En plazo</v>
      </c>
    </row>
    <row r="150" spans="8:15" x14ac:dyDescent="0.25">
      <c r="H150" s="2">
        <f t="shared" ca="1" si="16"/>
        <v>0</v>
      </c>
      <c r="I150" s="2" t="str">
        <f t="shared" si="17"/>
        <v/>
      </c>
      <c r="N150" s="5">
        <f t="shared" si="18"/>
        <v>0</v>
      </c>
      <c r="O150" s="6" t="str">
        <f t="shared" ca="1" si="19"/>
        <v>En plazo</v>
      </c>
    </row>
    <row r="151" spans="8:15" x14ac:dyDescent="0.25">
      <c r="H151" s="2">
        <f t="shared" ca="1" si="16"/>
        <v>0</v>
      </c>
      <c r="I151" s="2" t="str">
        <f t="shared" si="17"/>
        <v/>
      </c>
      <c r="N151" s="5">
        <f t="shared" si="18"/>
        <v>0</v>
      </c>
      <c r="O151" s="6" t="str">
        <f t="shared" ca="1" si="19"/>
        <v>En plazo</v>
      </c>
    </row>
    <row r="152" spans="8:15" x14ac:dyDescent="0.25">
      <c r="H152" s="2">
        <f t="shared" ca="1" si="16"/>
        <v>0</v>
      </c>
      <c r="I152" s="2" t="str">
        <f t="shared" si="17"/>
        <v/>
      </c>
      <c r="N152" s="5">
        <f t="shared" si="18"/>
        <v>0</v>
      </c>
      <c r="O152" s="6" t="str">
        <f t="shared" ca="1" si="19"/>
        <v>En plazo</v>
      </c>
    </row>
    <row r="153" spans="8:15" x14ac:dyDescent="0.25">
      <c r="H153" s="2">
        <f t="shared" ca="1" si="16"/>
        <v>0</v>
      </c>
      <c r="I153" s="2" t="str">
        <f t="shared" si="17"/>
        <v/>
      </c>
      <c r="N153" s="5">
        <f t="shared" si="18"/>
        <v>0</v>
      </c>
      <c r="O153" s="6" t="str">
        <f t="shared" ca="1" si="19"/>
        <v>En plazo</v>
      </c>
    </row>
    <row r="154" spans="8:15" x14ac:dyDescent="0.25">
      <c r="H154" s="2">
        <f t="shared" ca="1" si="16"/>
        <v>0</v>
      </c>
      <c r="I154" s="2" t="str">
        <f t="shared" si="17"/>
        <v/>
      </c>
      <c r="N154" s="5">
        <f t="shared" si="18"/>
        <v>0</v>
      </c>
      <c r="O154" s="6" t="str">
        <f t="shared" ca="1" si="19"/>
        <v>En plazo</v>
      </c>
    </row>
    <row r="155" spans="8:15" x14ac:dyDescent="0.25">
      <c r="H155" s="2">
        <f t="shared" ca="1" si="16"/>
        <v>0</v>
      </c>
      <c r="I155" s="2" t="str">
        <f t="shared" si="17"/>
        <v/>
      </c>
      <c r="N155" s="5">
        <f t="shared" si="18"/>
        <v>0</v>
      </c>
      <c r="O155" s="6" t="str">
        <f t="shared" ca="1" si="19"/>
        <v>En plazo</v>
      </c>
    </row>
    <row r="156" spans="8:15" x14ac:dyDescent="0.25">
      <c r="H156" s="2">
        <f t="shared" ca="1" si="16"/>
        <v>0</v>
      </c>
      <c r="I156" s="2" t="str">
        <f t="shared" si="17"/>
        <v/>
      </c>
      <c r="N156" s="5">
        <f t="shared" si="18"/>
        <v>0</v>
      </c>
      <c r="O156" s="6" t="str">
        <f t="shared" ca="1" si="19"/>
        <v>En plazo</v>
      </c>
    </row>
    <row r="157" spans="8:15" x14ac:dyDescent="0.25">
      <c r="H157" s="2">
        <f t="shared" ca="1" si="16"/>
        <v>0</v>
      </c>
      <c r="I157" s="2" t="str">
        <f t="shared" si="17"/>
        <v/>
      </c>
      <c r="N157" s="5">
        <f t="shared" si="18"/>
        <v>0</v>
      </c>
      <c r="O157" s="6" t="str">
        <f t="shared" ca="1" si="19"/>
        <v>En plazo</v>
      </c>
    </row>
    <row r="158" spans="8:15" x14ac:dyDescent="0.25">
      <c r="H158" s="2">
        <f t="shared" ca="1" si="16"/>
        <v>0</v>
      </c>
      <c r="I158" s="2" t="str">
        <f t="shared" si="17"/>
        <v/>
      </c>
      <c r="N158" s="5">
        <f t="shared" si="18"/>
        <v>0</v>
      </c>
      <c r="O158" s="6" t="str">
        <f t="shared" ca="1" si="19"/>
        <v>En plazo</v>
      </c>
    </row>
    <row r="159" spans="8:15" x14ac:dyDescent="0.25">
      <c r="H159" s="2">
        <f t="shared" ca="1" si="16"/>
        <v>0</v>
      </c>
      <c r="I159" s="2" t="str">
        <f t="shared" si="17"/>
        <v/>
      </c>
      <c r="N159" s="5">
        <f t="shared" si="18"/>
        <v>0</v>
      </c>
      <c r="O159" s="6" t="str">
        <f t="shared" ca="1" si="19"/>
        <v>En plazo</v>
      </c>
    </row>
    <row r="160" spans="8:15" x14ac:dyDescent="0.25">
      <c r="H160" s="2">
        <f t="shared" ca="1" si="16"/>
        <v>0</v>
      </c>
      <c r="I160" s="2" t="str">
        <f t="shared" si="17"/>
        <v/>
      </c>
      <c r="N160" s="5">
        <f t="shared" si="18"/>
        <v>0</v>
      </c>
      <c r="O160" s="6" t="str">
        <f t="shared" ca="1" si="19"/>
        <v>En plazo</v>
      </c>
    </row>
    <row r="161" spans="8:15" x14ac:dyDescent="0.25">
      <c r="H161" s="2">
        <f t="shared" ca="1" si="16"/>
        <v>0</v>
      </c>
      <c r="I161" s="2" t="str">
        <f t="shared" si="17"/>
        <v/>
      </c>
      <c r="N161" s="5">
        <f t="shared" si="18"/>
        <v>0</v>
      </c>
      <c r="O161" s="6" t="str">
        <f t="shared" ca="1" si="19"/>
        <v>En plazo</v>
      </c>
    </row>
    <row r="162" spans="8:15" x14ac:dyDescent="0.25">
      <c r="H162" s="2">
        <f t="shared" ca="1" si="16"/>
        <v>0</v>
      </c>
      <c r="I162" s="2" t="str">
        <f t="shared" si="17"/>
        <v/>
      </c>
      <c r="N162" s="5">
        <f t="shared" si="18"/>
        <v>0</v>
      </c>
      <c r="O162" s="6" t="str">
        <f t="shared" ca="1" si="19"/>
        <v>En plazo</v>
      </c>
    </row>
    <row r="163" spans="8:15" x14ac:dyDescent="0.25">
      <c r="H163" s="2">
        <f t="shared" ca="1" si="16"/>
        <v>0</v>
      </c>
      <c r="I163" s="2" t="str">
        <f t="shared" si="17"/>
        <v/>
      </c>
      <c r="N163" s="5">
        <f t="shared" si="18"/>
        <v>0</v>
      </c>
      <c r="O163" s="6" t="str">
        <f t="shared" ca="1" si="19"/>
        <v>En plazo</v>
      </c>
    </row>
    <row r="164" spans="8:15" x14ac:dyDescent="0.25">
      <c r="H164" s="2">
        <f t="shared" ca="1" si="16"/>
        <v>0</v>
      </c>
      <c r="I164" s="2" t="str">
        <f t="shared" si="17"/>
        <v/>
      </c>
      <c r="N164" s="5">
        <f t="shared" si="18"/>
        <v>0</v>
      </c>
      <c r="O164" s="6" t="str">
        <f t="shared" ca="1" si="19"/>
        <v>En plazo</v>
      </c>
    </row>
    <row r="165" spans="8:15" x14ac:dyDescent="0.25">
      <c r="H165" s="2">
        <f t="shared" ca="1" si="16"/>
        <v>0</v>
      </c>
      <c r="I165" s="2" t="str">
        <f t="shared" si="17"/>
        <v/>
      </c>
      <c r="N165" s="5">
        <f t="shared" si="18"/>
        <v>0</v>
      </c>
      <c r="O165" s="6" t="str">
        <f t="shared" ca="1" si="19"/>
        <v>En plazo</v>
      </c>
    </row>
    <row r="166" spans="8:15" x14ac:dyDescent="0.25">
      <c r="H166" s="2">
        <f t="shared" ca="1" si="16"/>
        <v>0</v>
      </c>
      <c r="I166" s="2" t="str">
        <f t="shared" si="17"/>
        <v/>
      </c>
      <c r="N166" s="5">
        <f t="shared" si="18"/>
        <v>0</v>
      </c>
      <c r="O166" s="6" t="str">
        <f t="shared" ca="1" si="19"/>
        <v>En plazo</v>
      </c>
    </row>
    <row r="167" spans="8:15" x14ac:dyDescent="0.25">
      <c r="H167" s="2">
        <f t="shared" ca="1" si="16"/>
        <v>0</v>
      </c>
      <c r="I167" s="2" t="str">
        <f t="shared" si="17"/>
        <v/>
      </c>
      <c r="N167" s="5">
        <f t="shared" si="18"/>
        <v>0</v>
      </c>
      <c r="O167" s="6" t="str">
        <f t="shared" ca="1" si="19"/>
        <v>En plazo</v>
      </c>
    </row>
    <row r="168" spans="8:15" x14ac:dyDescent="0.25">
      <c r="H168" s="2">
        <f t="shared" ca="1" si="16"/>
        <v>0</v>
      </c>
      <c r="I168" s="2" t="str">
        <f t="shared" si="17"/>
        <v/>
      </c>
      <c r="N168" s="5">
        <f t="shared" si="18"/>
        <v>0</v>
      </c>
      <c r="O168" s="6" t="str">
        <f t="shared" ca="1" si="19"/>
        <v>En plazo</v>
      </c>
    </row>
    <row r="169" spans="8:15" x14ac:dyDescent="0.25">
      <c r="H169" s="2">
        <f t="shared" ca="1" si="16"/>
        <v>0</v>
      </c>
      <c r="I169" s="2" t="str">
        <f t="shared" si="17"/>
        <v/>
      </c>
      <c r="N169" s="5">
        <f t="shared" si="18"/>
        <v>0</v>
      </c>
      <c r="O169" s="6" t="str">
        <f t="shared" ca="1" si="19"/>
        <v>En plazo</v>
      </c>
    </row>
    <row r="170" spans="8:15" x14ac:dyDescent="0.25">
      <c r="H170" s="2">
        <f t="shared" ca="1" si="16"/>
        <v>0</v>
      </c>
      <c r="I170" s="2" t="str">
        <f t="shared" si="17"/>
        <v/>
      </c>
      <c r="N170" s="5">
        <f t="shared" si="18"/>
        <v>0</v>
      </c>
      <c r="O170" s="6" t="str">
        <f t="shared" ca="1" si="19"/>
        <v>En plazo</v>
      </c>
    </row>
    <row r="171" spans="8:15" x14ac:dyDescent="0.25">
      <c r="H171" s="2">
        <f t="shared" ca="1" si="16"/>
        <v>0</v>
      </c>
      <c r="I171" s="2" t="str">
        <f t="shared" si="17"/>
        <v/>
      </c>
      <c r="N171" s="5">
        <f t="shared" si="18"/>
        <v>0</v>
      </c>
      <c r="O171" s="6" t="str">
        <f t="shared" ca="1" si="19"/>
        <v>En plazo</v>
      </c>
    </row>
    <row r="172" spans="8:15" x14ac:dyDescent="0.25">
      <c r="H172" s="2">
        <f t="shared" ca="1" si="16"/>
        <v>0</v>
      </c>
      <c r="I172" s="2" t="str">
        <f t="shared" si="17"/>
        <v/>
      </c>
      <c r="N172" s="5">
        <f t="shared" si="18"/>
        <v>0</v>
      </c>
      <c r="O172" s="6" t="str">
        <f t="shared" ca="1" si="19"/>
        <v>En plazo</v>
      </c>
    </row>
    <row r="173" spans="8:15" x14ac:dyDescent="0.25">
      <c r="H173" s="2">
        <f t="shared" ca="1" si="16"/>
        <v>0</v>
      </c>
      <c r="I173" s="2" t="str">
        <f t="shared" si="17"/>
        <v/>
      </c>
      <c r="N173" s="5">
        <f t="shared" si="18"/>
        <v>0</v>
      </c>
      <c r="O173" s="6" t="str">
        <f t="shared" ca="1" si="19"/>
        <v>En plazo</v>
      </c>
    </row>
    <row r="174" spans="8:15" x14ac:dyDescent="0.25">
      <c r="H174" s="2">
        <f t="shared" ref="H174:H205" ca="1" si="20">IF(AND(G174&lt;&gt;"",F174&lt;&gt;""),MAX(0,G174-F174),IF(AND(F174&lt;&gt;"",TODAY()&gt;F174),TODAY()-F174,0))</f>
        <v>0</v>
      </c>
      <c r="I174" s="2" t="str">
        <f t="shared" ref="I174:I205" si="21">IF(G174&lt;&gt;"",G174-E174,IF(F174&lt;&gt;"",F174-E174,""))</f>
        <v/>
      </c>
      <c r="N174" s="5">
        <f t="shared" ref="N174:N205" si="22">L174-M174</f>
        <v>0</v>
      </c>
      <c r="O174" s="6" t="str">
        <f t="shared" ref="O174:O205" ca="1" si="23">IF(K174="Completado","Completado",IF(AND(F174&lt;&gt;"",TODAY()&gt;F174),"Retraso","En plazo"))</f>
        <v>En plazo</v>
      </c>
    </row>
    <row r="175" spans="8:15" x14ac:dyDescent="0.25">
      <c r="H175" s="2">
        <f t="shared" ca="1" si="20"/>
        <v>0</v>
      </c>
      <c r="I175" s="2" t="str">
        <f t="shared" si="21"/>
        <v/>
      </c>
      <c r="N175" s="5">
        <f t="shared" si="22"/>
        <v>0</v>
      </c>
      <c r="O175" s="6" t="str">
        <f t="shared" ca="1" si="23"/>
        <v>En plazo</v>
      </c>
    </row>
    <row r="176" spans="8:15" x14ac:dyDescent="0.25">
      <c r="H176" s="2">
        <f t="shared" ca="1" si="20"/>
        <v>0</v>
      </c>
      <c r="I176" s="2" t="str">
        <f t="shared" si="21"/>
        <v/>
      </c>
      <c r="N176" s="5">
        <f t="shared" si="22"/>
        <v>0</v>
      </c>
      <c r="O176" s="6" t="str">
        <f t="shared" ca="1" si="23"/>
        <v>En plazo</v>
      </c>
    </row>
    <row r="177" spans="8:15" x14ac:dyDescent="0.25">
      <c r="H177" s="2">
        <f t="shared" ca="1" si="20"/>
        <v>0</v>
      </c>
      <c r="I177" s="2" t="str">
        <f t="shared" si="21"/>
        <v/>
      </c>
      <c r="N177" s="5">
        <f t="shared" si="22"/>
        <v>0</v>
      </c>
      <c r="O177" s="6" t="str">
        <f t="shared" ca="1" si="23"/>
        <v>En plazo</v>
      </c>
    </row>
    <row r="178" spans="8:15" x14ac:dyDescent="0.25">
      <c r="H178" s="2">
        <f t="shared" ca="1" si="20"/>
        <v>0</v>
      </c>
      <c r="I178" s="2" t="str">
        <f t="shared" si="21"/>
        <v/>
      </c>
      <c r="N178" s="5">
        <f t="shared" si="22"/>
        <v>0</v>
      </c>
      <c r="O178" s="6" t="str">
        <f t="shared" ca="1" si="23"/>
        <v>En plazo</v>
      </c>
    </row>
    <row r="179" spans="8:15" x14ac:dyDescent="0.25">
      <c r="H179" s="2">
        <f t="shared" ca="1" si="20"/>
        <v>0</v>
      </c>
      <c r="I179" s="2" t="str">
        <f t="shared" si="21"/>
        <v/>
      </c>
      <c r="N179" s="5">
        <f t="shared" si="22"/>
        <v>0</v>
      </c>
      <c r="O179" s="6" t="str">
        <f t="shared" ca="1" si="23"/>
        <v>En plazo</v>
      </c>
    </row>
    <row r="180" spans="8:15" x14ac:dyDescent="0.25">
      <c r="H180" s="2">
        <f t="shared" ca="1" si="20"/>
        <v>0</v>
      </c>
      <c r="I180" s="2" t="str">
        <f t="shared" si="21"/>
        <v/>
      </c>
      <c r="N180" s="5">
        <f t="shared" si="22"/>
        <v>0</v>
      </c>
      <c r="O180" s="6" t="str">
        <f t="shared" ca="1" si="23"/>
        <v>En plazo</v>
      </c>
    </row>
    <row r="181" spans="8:15" x14ac:dyDescent="0.25">
      <c r="H181" s="2">
        <f t="shared" ca="1" si="20"/>
        <v>0</v>
      </c>
      <c r="I181" s="2" t="str">
        <f t="shared" si="21"/>
        <v/>
      </c>
      <c r="N181" s="5">
        <f t="shared" si="22"/>
        <v>0</v>
      </c>
      <c r="O181" s="6" t="str">
        <f t="shared" ca="1" si="23"/>
        <v>En plazo</v>
      </c>
    </row>
    <row r="182" spans="8:15" x14ac:dyDescent="0.25">
      <c r="H182" s="2">
        <f t="shared" ca="1" si="20"/>
        <v>0</v>
      </c>
      <c r="I182" s="2" t="str">
        <f t="shared" si="21"/>
        <v/>
      </c>
      <c r="N182" s="5">
        <f t="shared" si="22"/>
        <v>0</v>
      </c>
      <c r="O182" s="6" t="str">
        <f t="shared" ca="1" si="23"/>
        <v>En plazo</v>
      </c>
    </row>
    <row r="183" spans="8:15" x14ac:dyDescent="0.25">
      <c r="H183" s="2">
        <f t="shared" ca="1" si="20"/>
        <v>0</v>
      </c>
      <c r="I183" s="2" t="str">
        <f t="shared" si="21"/>
        <v/>
      </c>
      <c r="N183" s="5">
        <f t="shared" si="22"/>
        <v>0</v>
      </c>
      <c r="O183" s="6" t="str">
        <f t="shared" ca="1" si="23"/>
        <v>En plazo</v>
      </c>
    </row>
    <row r="184" spans="8:15" x14ac:dyDescent="0.25">
      <c r="H184" s="2">
        <f t="shared" ca="1" si="20"/>
        <v>0</v>
      </c>
      <c r="I184" s="2" t="str">
        <f t="shared" si="21"/>
        <v/>
      </c>
      <c r="N184" s="5">
        <f t="shared" si="22"/>
        <v>0</v>
      </c>
      <c r="O184" s="6" t="str">
        <f t="shared" ca="1" si="23"/>
        <v>En plazo</v>
      </c>
    </row>
    <row r="185" spans="8:15" x14ac:dyDescent="0.25">
      <c r="H185" s="2">
        <f t="shared" ca="1" si="20"/>
        <v>0</v>
      </c>
      <c r="I185" s="2" t="str">
        <f t="shared" si="21"/>
        <v/>
      </c>
      <c r="N185" s="5">
        <f t="shared" si="22"/>
        <v>0</v>
      </c>
      <c r="O185" s="6" t="str">
        <f t="shared" ca="1" si="23"/>
        <v>En plazo</v>
      </c>
    </row>
    <row r="186" spans="8:15" x14ac:dyDescent="0.25">
      <c r="H186" s="2">
        <f t="shared" ca="1" si="20"/>
        <v>0</v>
      </c>
      <c r="I186" s="2" t="str">
        <f t="shared" si="21"/>
        <v/>
      </c>
      <c r="N186" s="5">
        <f t="shared" si="22"/>
        <v>0</v>
      </c>
      <c r="O186" s="6" t="str">
        <f t="shared" ca="1" si="23"/>
        <v>En plazo</v>
      </c>
    </row>
    <row r="187" spans="8:15" x14ac:dyDescent="0.25">
      <c r="H187" s="2">
        <f t="shared" ca="1" si="20"/>
        <v>0</v>
      </c>
      <c r="I187" s="2" t="str">
        <f t="shared" si="21"/>
        <v/>
      </c>
      <c r="N187" s="5">
        <f t="shared" si="22"/>
        <v>0</v>
      </c>
      <c r="O187" s="6" t="str">
        <f t="shared" ca="1" si="23"/>
        <v>En plazo</v>
      </c>
    </row>
    <row r="188" spans="8:15" x14ac:dyDescent="0.25">
      <c r="H188" s="2">
        <f t="shared" ca="1" si="20"/>
        <v>0</v>
      </c>
      <c r="I188" s="2" t="str">
        <f t="shared" si="21"/>
        <v/>
      </c>
      <c r="N188" s="5">
        <f t="shared" si="22"/>
        <v>0</v>
      </c>
      <c r="O188" s="6" t="str">
        <f t="shared" ca="1" si="23"/>
        <v>En plazo</v>
      </c>
    </row>
    <row r="189" spans="8:15" x14ac:dyDescent="0.25">
      <c r="H189" s="2">
        <f t="shared" ca="1" si="20"/>
        <v>0</v>
      </c>
      <c r="I189" s="2" t="str">
        <f t="shared" si="21"/>
        <v/>
      </c>
      <c r="N189" s="5">
        <f t="shared" si="22"/>
        <v>0</v>
      </c>
      <c r="O189" s="6" t="str">
        <f t="shared" ca="1" si="23"/>
        <v>En plazo</v>
      </c>
    </row>
    <row r="190" spans="8:15" x14ac:dyDescent="0.25">
      <c r="H190" s="2">
        <f t="shared" ca="1" si="20"/>
        <v>0</v>
      </c>
      <c r="I190" s="2" t="str">
        <f t="shared" si="21"/>
        <v/>
      </c>
      <c r="N190" s="5">
        <f t="shared" si="22"/>
        <v>0</v>
      </c>
      <c r="O190" s="6" t="str">
        <f t="shared" ca="1" si="23"/>
        <v>En plazo</v>
      </c>
    </row>
    <row r="191" spans="8:15" x14ac:dyDescent="0.25">
      <c r="H191" s="2">
        <f t="shared" ca="1" si="20"/>
        <v>0</v>
      </c>
      <c r="I191" s="2" t="str">
        <f t="shared" si="21"/>
        <v/>
      </c>
      <c r="N191" s="5">
        <f t="shared" si="22"/>
        <v>0</v>
      </c>
      <c r="O191" s="6" t="str">
        <f t="shared" ca="1" si="23"/>
        <v>En plazo</v>
      </c>
    </row>
    <row r="192" spans="8:15" x14ac:dyDescent="0.25">
      <c r="H192" s="2">
        <f t="shared" ca="1" si="20"/>
        <v>0</v>
      </c>
      <c r="I192" s="2" t="str">
        <f t="shared" si="21"/>
        <v/>
      </c>
      <c r="N192" s="5">
        <f t="shared" si="22"/>
        <v>0</v>
      </c>
      <c r="O192" s="6" t="str">
        <f t="shared" ca="1" si="23"/>
        <v>En plazo</v>
      </c>
    </row>
    <row r="193" spans="8:15" x14ac:dyDescent="0.25">
      <c r="H193" s="2">
        <f t="shared" ca="1" si="20"/>
        <v>0</v>
      </c>
      <c r="I193" s="2" t="str">
        <f t="shared" si="21"/>
        <v/>
      </c>
      <c r="N193" s="5">
        <f t="shared" si="22"/>
        <v>0</v>
      </c>
      <c r="O193" s="6" t="str">
        <f t="shared" ca="1" si="23"/>
        <v>En plazo</v>
      </c>
    </row>
    <row r="194" spans="8:15" x14ac:dyDescent="0.25">
      <c r="H194" s="2">
        <f t="shared" ca="1" si="20"/>
        <v>0</v>
      </c>
      <c r="I194" s="2" t="str">
        <f t="shared" si="21"/>
        <v/>
      </c>
      <c r="N194" s="5">
        <f t="shared" si="22"/>
        <v>0</v>
      </c>
      <c r="O194" s="6" t="str">
        <f t="shared" ca="1" si="23"/>
        <v>En plazo</v>
      </c>
    </row>
    <row r="195" spans="8:15" x14ac:dyDescent="0.25">
      <c r="H195" s="2">
        <f t="shared" ca="1" si="20"/>
        <v>0</v>
      </c>
      <c r="I195" s="2" t="str">
        <f t="shared" si="21"/>
        <v/>
      </c>
      <c r="N195" s="5">
        <f t="shared" si="22"/>
        <v>0</v>
      </c>
      <c r="O195" s="6" t="str">
        <f t="shared" ca="1" si="23"/>
        <v>En plazo</v>
      </c>
    </row>
    <row r="196" spans="8:15" x14ac:dyDescent="0.25">
      <c r="H196" s="2">
        <f t="shared" ca="1" si="20"/>
        <v>0</v>
      </c>
      <c r="I196" s="2" t="str">
        <f t="shared" si="21"/>
        <v/>
      </c>
      <c r="N196" s="5">
        <f t="shared" si="22"/>
        <v>0</v>
      </c>
      <c r="O196" s="6" t="str">
        <f t="shared" ca="1" si="23"/>
        <v>En plazo</v>
      </c>
    </row>
    <row r="197" spans="8:15" x14ac:dyDescent="0.25">
      <c r="H197" s="2">
        <f t="shared" ca="1" si="20"/>
        <v>0</v>
      </c>
      <c r="I197" s="2" t="str">
        <f t="shared" si="21"/>
        <v/>
      </c>
      <c r="N197" s="5">
        <f t="shared" si="22"/>
        <v>0</v>
      </c>
      <c r="O197" s="6" t="str">
        <f t="shared" ca="1" si="23"/>
        <v>En plazo</v>
      </c>
    </row>
    <row r="198" spans="8:15" x14ac:dyDescent="0.25">
      <c r="H198" s="2">
        <f t="shared" ca="1" si="20"/>
        <v>0</v>
      </c>
      <c r="I198" s="2" t="str">
        <f t="shared" si="21"/>
        <v/>
      </c>
      <c r="N198" s="5">
        <f t="shared" si="22"/>
        <v>0</v>
      </c>
      <c r="O198" s="6" t="str">
        <f t="shared" ca="1" si="23"/>
        <v>En plazo</v>
      </c>
    </row>
    <row r="199" spans="8:15" x14ac:dyDescent="0.25">
      <c r="H199" s="2">
        <f t="shared" ca="1" si="20"/>
        <v>0</v>
      </c>
      <c r="I199" s="2" t="str">
        <f t="shared" si="21"/>
        <v/>
      </c>
      <c r="N199" s="5">
        <f t="shared" si="22"/>
        <v>0</v>
      </c>
      <c r="O199" s="6" t="str">
        <f t="shared" ca="1" si="23"/>
        <v>En plazo</v>
      </c>
    </row>
    <row r="200" spans="8:15" x14ac:dyDescent="0.25">
      <c r="H200" s="2">
        <f t="shared" ca="1" si="20"/>
        <v>0</v>
      </c>
      <c r="I200" s="2" t="str">
        <f t="shared" si="21"/>
        <v/>
      </c>
      <c r="N200" s="5">
        <f t="shared" si="22"/>
        <v>0</v>
      </c>
      <c r="O200" s="6" t="str">
        <f t="shared" ca="1" si="23"/>
        <v>En plazo</v>
      </c>
    </row>
    <row r="201" spans="8:15" x14ac:dyDescent="0.25">
      <c r="H201" s="2">
        <f t="shared" ca="1" si="20"/>
        <v>0</v>
      </c>
      <c r="I201" s="2" t="str">
        <f t="shared" si="21"/>
        <v/>
      </c>
      <c r="N201" s="5">
        <f t="shared" si="22"/>
        <v>0</v>
      </c>
      <c r="O201" s="6" t="str">
        <f t="shared" ca="1" si="23"/>
        <v>En plazo</v>
      </c>
    </row>
    <row r="202" spans="8:15" x14ac:dyDescent="0.25">
      <c r="H202" s="2">
        <f t="shared" ca="1" si="20"/>
        <v>0</v>
      </c>
      <c r="I202" s="2" t="str">
        <f t="shared" si="21"/>
        <v/>
      </c>
      <c r="N202" s="5">
        <f t="shared" si="22"/>
        <v>0</v>
      </c>
      <c r="O202" s="6" t="str">
        <f t="shared" ca="1" si="23"/>
        <v>En plazo</v>
      </c>
    </row>
    <row r="203" spans="8:15" x14ac:dyDescent="0.25">
      <c r="H203" s="2">
        <f t="shared" ca="1" si="20"/>
        <v>0</v>
      </c>
      <c r="I203" s="2" t="str">
        <f t="shared" si="21"/>
        <v/>
      </c>
      <c r="N203" s="5">
        <f t="shared" si="22"/>
        <v>0</v>
      </c>
      <c r="O203" s="6" t="str">
        <f t="shared" ca="1" si="23"/>
        <v>En plazo</v>
      </c>
    </row>
    <row r="204" spans="8:15" x14ac:dyDescent="0.25">
      <c r="H204" s="2">
        <f t="shared" ca="1" si="20"/>
        <v>0</v>
      </c>
      <c r="I204" s="2" t="str">
        <f t="shared" si="21"/>
        <v/>
      </c>
      <c r="N204" s="5">
        <f t="shared" si="22"/>
        <v>0</v>
      </c>
      <c r="O204" s="6" t="str">
        <f t="shared" ca="1" si="23"/>
        <v>En plazo</v>
      </c>
    </row>
    <row r="205" spans="8:15" x14ac:dyDescent="0.25">
      <c r="H205" s="2">
        <f t="shared" ca="1" si="20"/>
        <v>0</v>
      </c>
      <c r="I205" s="2" t="str">
        <f t="shared" si="21"/>
        <v/>
      </c>
      <c r="N205" s="5">
        <f t="shared" si="22"/>
        <v>0</v>
      </c>
      <c r="O205" s="6" t="str">
        <f t="shared" ca="1" si="23"/>
        <v>En plazo</v>
      </c>
    </row>
    <row r="206" spans="8:15" x14ac:dyDescent="0.25">
      <c r="H206" s="2">
        <f t="shared" ref="H206:H237" ca="1" si="24">IF(AND(G206&lt;&gt;"",F206&lt;&gt;""),MAX(0,G206-F206),IF(AND(F206&lt;&gt;"",TODAY()&gt;F206),TODAY()-F206,0))</f>
        <v>0</v>
      </c>
      <c r="I206" s="2" t="str">
        <f t="shared" ref="I206:I213" si="25">IF(G206&lt;&gt;"",G206-E206,IF(F206&lt;&gt;"",F206-E206,""))</f>
        <v/>
      </c>
      <c r="N206" s="5">
        <f t="shared" ref="N206:N237" si="26">L206-M206</f>
        <v>0</v>
      </c>
      <c r="O206" s="6" t="str">
        <f t="shared" ref="O206:O213" ca="1" si="27">IF(K206="Completado","Completado",IF(AND(F206&lt;&gt;"",TODAY()&gt;F206),"Retraso","En plazo"))</f>
        <v>En plazo</v>
      </c>
    </row>
    <row r="207" spans="8:15" x14ac:dyDescent="0.25">
      <c r="H207" s="2">
        <f t="shared" ca="1" si="24"/>
        <v>0</v>
      </c>
      <c r="I207" s="2" t="str">
        <f t="shared" si="25"/>
        <v/>
      </c>
      <c r="N207" s="5">
        <f t="shared" si="26"/>
        <v>0</v>
      </c>
      <c r="O207" s="6" t="str">
        <f t="shared" ca="1" si="27"/>
        <v>En plazo</v>
      </c>
    </row>
    <row r="208" spans="8:15" x14ac:dyDescent="0.25">
      <c r="H208" s="2">
        <f t="shared" ca="1" si="24"/>
        <v>0</v>
      </c>
      <c r="I208" s="2" t="str">
        <f t="shared" si="25"/>
        <v/>
      </c>
      <c r="N208" s="5">
        <f t="shared" si="26"/>
        <v>0</v>
      </c>
      <c r="O208" s="6" t="str">
        <f t="shared" ca="1" si="27"/>
        <v>En plazo</v>
      </c>
    </row>
    <row r="209" spans="2:15" x14ac:dyDescent="0.25">
      <c r="H209" s="2">
        <f t="shared" ca="1" si="24"/>
        <v>0</v>
      </c>
      <c r="I209" s="2" t="str">
        <f t="shared" si="25"/>
        <v/>
      </c>
      <c r="N209" s="5">
        <f t="shared" si="26"/>
        <v>0</v>
      </c>
      <c r="O209" s="6" t="str">
        <f t="shared" ca="1" si="27"/>
        <v>En plazo</v>
      </c>
    </row>
    <row r="210" spans="2:15" x14ac:dyDescent="0.25">
      <c r="H210" s="2">
        <f t="shared" ca="1" si="24"/>
        <v>0</v>
      </c>
      <c r="I210" s="2" t="str">
        <f t="shared" si="25"/>
        <v/>
      </c>
      <c r="N210" s="5">
        <f t="shared" si="26"/>
        <v>0</v>
      </c>
      <c r="O210" s="6" t="str">
        <f t="shared" ca="1" si="27"/>
        <v>En plazo</v>
      </c>
    </row>
    <row r="211" spans="2:15" x14ac:dyDescent="0.25">
      <c r="H211" s="2">
        <f t="shared" ca="1" si="24"/>
        <v>0</v>
      </c>
      <c r="I211" s="2" t="str">
        <f t="shared" si="25"/>
        <v/>
      </c>
      <c r="N211" s="5">
        <f t="shared" si="26"/>
        <v>0</v>
      </c>
      <c r="O211" s="6" t="str">
        <f t="shared" ca="1" si="27"/>
        <v>En plazo</v>
      </c>
    </row>
    <row r="212" spans="2:15" x14ac:dyDescent="0.25">
      <c r="H212" s="2">
        <f t="shared" ca="1" si="24"/>
        <v>0</v>
      </c>
      <c r="I212" s="2" t="str">
        <f t="shared" si="25"/>
        <v/>
      </c>
      <c r="N212" s="5">
        <f t="shared" si="26"/>
        <v>0</v>
      </c>
      <c r="O212" s="6" t="str">
        <f t="shared" ca="1" si="27"/>
        <v>En plazo</v>
      </c>
    </row>
    <row r="213" spans="2:15" x14ac:dyDescent="0.25">
      <c r="H213" s="2">
        <f t="shared" ca="1" si="24"/>
        <v>0</v>
      </c>
      <c r="I213" s="2" t="str">
        <f t="shared" si="25"/>
        <v/>
      </c>
      <c r="N213" s="5">
        <f t="shared" si="26"/>
        <v>0</v>
      </c>
      <c r="O213" s="6" t="str">
        <f t="shared" ca="1" si="27"/>
        <v>En plazo</v>
      </c>
    </row>
    <row r="216" spans="2:15" x14ac:dyDescent="0.25">
      <c r="B216" s="7" t="s">
        <v>43</v>
      </c>
    </row>
  </sheetData>
  <mergeCells count="15">
    <mergeCell ref="B9:D10"/>
    <mergeCell ref="E9:G10"/>
    <mergeCell ref="B5:C5"/>
    <mergeCell ref="B6:C7"/>
    <mergeCell ref="D6:F7"/>
    <mergeCell ref="G6:I7"/>
    <mergeCell ref="J6:L7"/>
    <mergeCell ref="M6:O7"/>
    <mergeCell ref="B2:S3"/>
    <mergeCell ref="D5:F5"/>
    <mergeCell ref="G5:I5"/>
    <mergeCell ref="J5:L5"/>
    <mergeCell ref="M5:O5"/>
    <mergeCell ref="P5:S5"/>
    <mergeCell ref="P6:S7"/>
  </mergeCells>
  <conditionalFormatting sqref="B14:P213">
    <cfRule type="expression" dxfId="3" priority="5">
      <formula>MOD(ROW(),2)=0</formula>
    </cfRule>
  </conditionalFormatting>
  <conditionalFormatting sqref="J14:J213">
    <cfRule type="dataBar" priority="4">
      <dataBar>
        <cfvo type="min"/>
        <cfvo type="max"/>
        <color rgb="FFB8F2E3"/>
      </dataBar>
    </cfRule>
  </conditionalFormatting>
  <conditionalFormatting sqref="O14:O213">
    <cfRule type="containsText" dxfId="2" priority="1" operator="containsText" text="Retraso">
      <formula>NOT(ISERROR(SEARCH("Retraso",O14)))</formula>
    </cfRule>
    <cfRule type="containsText" dxfId="1" priority="2" operator="containsText" text="En plazo">
      <formula>NOT(ISERROR(SEARCH("En plazo",O14)))</formula>
    </cfRule>
    <cfRule type="containsText" dxfId="0" priority="3" operator="containsText" text="Completado">
      <formula>NOT(ISERROR(SEARCH("Completado",O14)))</formula>
    </cfRule>
  </conditionalFormatting>
  <dataValidations count="2">
    <dataValidation type="list" allowBlank="1" showInputMessage="1" showErrorMessage="1" sqref="J14:J213" xr:uid="{00000000-0002-0000-0000-000000000000}">
      <formula1>"Planificación,En curso,En espera,Completado"</formula1>
    </dataValidation>
    <dataValidation type="decimal" allowBlank="1" showInputMessage="1" showErrorMessage="1" sqref="I14:I213" xr:uid="{00000000-0002-0000-0000-000001000000}">
      <formula1>0</formula1>
      <formula2>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Control de obras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2025-10-05T14:08:45Z</dcterms:created>
  <dcterms:modified xsi:type="dcterms:W3CDTF">2025-10-05T14:14:08Z</dcterms:modified>
</cp:coreProperties>
</file>