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Registro jornada laboral\"/>
    </mc:Choice>
  </mc:AlternateContent>
  <xr:revisionPtr revIDLastSave="0" documentId="8_{49907349-354D-4578-897D-4CF856F6CD12}" xr6:coauthVersionLast="47" xr6:coauthVersionMax="47" xr10:uidLastSave="{00000000-0000-0000-0000-000000000000}"/>
  <bookViews>
    <workbookView xWindow="1815" yWindow="1815" windowWidth="26835" windowHeight="13560" xr2:uid="{00000000-000D-0000-FFFF-FFFF00000000}"/>
  </bookViews>
  <sheets>
    <sheet name="Registro diario" sheetId="1" r:id="rId1"/>
    <sheet name="Listas" sheetId="2" state="hidden" r:id="rId2"/>
  </sheets>
  <definedNames>
    <definedName name="ESTADOS">Listas!$B$1:$B$4</definedName>
    <definedName name="ETIQUETAS">Listas!$D$1:$D$6</definedName>
    <definedName name="SINO">Listas!$C$1:$C$2</definedName>
    <definedName name="TIPOS">Listas!$A$1:$A$6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C12" i="1"/>
  <c r="C13" i="1"/>
  <c r="K13" i="1" s="1"/>
  <c r="C14" i="1"/>
  <c r="K14" i="1" s="1"/>
  <c r="C15" i="1"/>
  <c r="K15" i="1" s="1"/>
  <c r="C16" i="1"/>
  <c r="K16" i="1" s="1"/>
  <c r="C11" i="1"/>
  <c r="E3" i="1"/>
  <c r="H4" i="1" l="1"/>
  <c r="H3" i="1"/>
  <c r="K12" i="1"/>
  <c r="K11" i="1"/>
  <c r="K26" i="1" s="1"/>
  <c r="C26" i="1"/>
  <c r="H6" i="1" l="1"/>
</calcChain>
</file>

<file path=xl/sharedStrings.xml><?xml version="1.0" encoding="utf-8"?>
<sst xmlns="http://schemas.openxmlformats.org/spreadsheetml/2006/main" count="87" uniqueCount="61">
  <si>
    <t>PLANTILLA DE REGISTRO DE TRABAJO DIARIO</t>
  </si>
  <si>
    <t>Nombre</t>
  </si>
  <si>
    <t>Sergio Ejemplo</t>
  </si>
  <si>
    <t>Contacto</t>
  </si>
  <si>
    <t>sergio.ejemplo@empresa.com</t>
  </si>
  <si>
    <t>Departamento</t>
  </si>
  <si>
    <t>Marketing y Contenido</t>
  </si>
  <si>
    <t>Supervisor</t>
  </si>
  <si>
    <t>Laura Gómez</t>
  </si>
  <si>
    <t>Fecha</t>
  </si>
  <si>
    <t>Tarifa horaria (€)</t>
  </si>
  <si>
    <t>Completa solo las celdas en blanco. Las sombreadas se calculan automáticamente.</t>
  </si>
  <si>
    <t>Hora de inicio</t>
  </si>
  <si>
    <t>Hora de finalización</t>
  </si>
  <si>
    <t>Tiempo</t>
  </si>
  <si>
    <t>Actividad</t>
  </si>
  <si>
    <t>Proyecto/Cliente</t>
  </si>
  <si>
    <t>Tipo</t>
  </si>
  <si>
    <t>Notas</t>
  </si>
  <si>
    <t>Estado</t>
  </si>
  <si>
    <t>Facturable</t>
  </si>
  <si>
    <t>Etiqueta</t>
  </si>
  <si>
    <t>Subtotal €</t>
  </si>
  <si>
    <t>Trabajo profundo</t>
  </si>
  <si>
    <t>Reunión</t>
  </si>
  <si>
    <t>Correo/Mensajería</t>
  </si>
  <si>
    <t>Pausa</t>
  </si>
  <si>
    <t>Gestión</t>
  </si>
  <si>
    <t>Formación</t>
  </si>
  <si>
    <t>Hecho</t>
  </si>
  <si>
    <t>Pendiente</t>
  </si>
  <si>
    <t>Bloqueado</t>
  </si>
  <si>
    <t>En curso</t>
  </si>
  <si>
    <t>Sí</t>
  </si>
  <si>
    <t>No</t>
  </si>
  <si>
    <t>SEO</t>
  </si>
  <si>
    <t>Copy</t>
  </si>
  <si>
    <t>Diseño</t>
  </si>
  <si>
    <t>Pagos</t>
  </si>
  <si>
    <t>Admin</t>
  </si>
  <si>
    <t>Ventas</t>
  </si>
  <si>
    <t>Totales</t>
  </si>
  <si>
    <t>Total horas</t>
  </si>
  <si>
    <t>Horas facturables</t>
  </si>
  <si>
    <t>% tiempo productivo</t>
  </si>
  <si>
    <t>Facturación total</t>
  </si>
  <si>
    <t>Redacción guía: señales de tránsito Arkansas</t>
  </si>
  <si>
    <t>inforlando.us</t>
  </si>
  <si>
    <t>—</t>
  </si>
  <si>
    <t>Llamada semanal marketing</t>
  </si>
  <si>
    <t>Cliente Azul</t>
  </si>
  <si>
    <t>Alinear roadmap</t>
  </si>
  <si>
    <t>Revisión bandeja y Slack</t>
  </si>
  <si>
    <t>Responder dudas equipo</t>
  </si>
  <si>
    <t>Pausa comida</t>
  </si>
  <si>
    <t>Optimización página 'seguros bici trastero'</t>
  </si>
  <si>
    <t>plantillama.com</t>
  </si>
  <si>
    <t>Keyword clustering</t>
  </si>
  <si>
    <t>Formación: Google Sheets para SEO</t>
  </si>
  <si>
    <t>Interno</t>
  </si>
  <si>
    <t>Preparar clase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</si>
</sst>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"/>
    <numFmt numFmtId="165" formatCode="\€\ #,##0.00"/>
    <numFmt numFmtId="166" formatCode="hh:mm"/>
  </numFmts>
  <fonts count="7" x14ac:knownFonts="1">
    <font>
      <sz val="11"/>
      <color theme="1"/>
      <name val="Calibri"/>
      <family val="2"/>
      <scheme val="minor"/>
    </font>
    <font>
      <b/>
      <sz val="11"/>
      <color rgb="FF12152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666666"/>
      <name val="Calibri"/>
      <family val="2"/>
      <scheme val="minor"/>
    </font>
    <font>
      <b/>
      <sz val="11"/>
      <color rgb="FFB8F2E3"/>
      <name val="Calibri"/>
      <family val="2"/>
      <scheme val="minor"/>
    </font>
    <font>
      <b/>
      <sz val="20"/>
      <color rgb="FF121528"/>
      <name val="Calibri"/>
      <family val="2"/>
      <scheme val="minor"/>
    </font>
    <font>
      <sz val="11"/>
      <color rgb="FF1215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F2F5"/>
        <bgColor indexed="64"/>
      </patternFill>
    </fill>
    <fill>
      <patternFill patternType="solid">
        <fgColor rgb="FF121528"/>
        <bgColor indexed="64"/>
      </patternFill>
    </fill>
    <fill>
      <patternFill patternType="solid">
        <fgColor rgb="FFB8F2E3"/>
        <bgColor indexed="64"/>
      </patternFill>
    </fill>
  </fills>
  <borders count="4">
    <border>
      <left/>
      <right/>
      <top/>
      <bottom/>
      <diagonal/>
    </border>
    <border>
      <left style="thin">
        <color rgb="FF121528"/>
      </left>
      <right style="thin">
        <color rgb="FF121528"/>
      </right>
      <top style="thin">
        <color rgb="FF121528"/>
      </top>
      <bottom style="thin">
        <color rgb="FF121528"/>
      </bottom>
      <diagonal/>
    </border>
    <border>
      <left style="thin">
        <color rgb="FF121528"/>
      </left>
      <right/>
      <top style="thin">
        <color rgb="FF121528"/>
      </top>
      <bottom/>
      <diagonal/>
    </border>
    <border>
      <left/>
      <right style="thin">
        <color rgb="FF121528"/>
      </right>
      <top style="thin">
        <color rgb="FF12152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9" fontId="2" fillId="0" borderId="0" xfId="0" applyNumberFormat="1" applyFont="1"/>
    <xf numFmtId="165" fontId="0" fillId="2" borderId="1" xfId="0" applyNumberFormat="1" applyFill="1" applyBorder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/>
    <xf numFmtId="14" fontId="0" fillId="2" borderId="1" xfId="0" applyNumberForma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D6D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4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7F7D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1215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L13" sqref="L13"/>
    </sheetView>
  </sheetViews>
  <sheetFormatPr baseColWidth="10" defaultColWidth="9.140625" defaultRowHeight="15" x14ac:dyDescent="0.25"/>
  <cols>
    <col min="1" max="2" width="16.7109375" customWidth="1"/>
    <col min="3" max="3" width="14.7109375" customWidth="1"/>
    <col min="4" max="4" width="34.7109375" customWidth="1"/>
    <col min="5" max="5" width="26.7109375" customWidth="1"/>
    <col min="6" max="6" width="18.7109375" customWidth="1"/>
    <col min="7" max="7" width="28.7109375" customWidth="1"/>
    <col min="8" max="8" width="16.7109375" customWidth="1"/>
    <col min="9" max="9" width="14.7109375" customWidth="1"/>
    <col min="10" max="10" width="18.7109375" customWidth="1"/>
    <col min="11" max="11" width="14.7109375" customWidth="1"/>
  </cols>
  <sheetData>
    <row r="1" spans="1:11" ht="26.25" x14ac:dyDescent="0.25">
      <c r="A1" s="12" t="s">
        <v>0</v>
      </c>
      <c r="B1" s="13"/>
      <c r="C1" s="13"/>
      <c r="D1" s="13"/>
    </row>
    <row r="3" spans="1:11" x14ac:dyDescent="0.25">
      <c r="A3" s="1" t="s">
        <v>1</v>
      </c>
      <c r="B3" t="s">
        <v>2</v>
      </c>
      <c r="D3" s="1" t="s">
        <v>9</v>
      </c>
      <c r="E3" s="14">
        <f ca="1">TODAY()</f>
        <v>45922</v>
      </c>
      <c r="G3" s="1" t="s">
        <v>42</v>
      </c>
      <c r="H3" s="2">
        <f>SUM(C11:C25)</f>
        <v>0.25</v>
      </c>
    </row>
    <row r="4" spans="1:11" x14ac:dyDescent="0.25">
      <c r="A4" s="1" t="s">
        <v>3</v>
      </c>
      <c r="B4" t="s">
        <v>4</v>
      </c>
      <c r="D4" s="1" t="s">
        <v>10</v>
      </c>
      <c r="E4">
        <v>35</v>
      </c>
      <c r="G4" s="1" t="s">
        <v>43</v>
      </c>
      <c r="H4" s="2">
        <f>SUMPRODUCT((I11:I25="Sí")*(C11:C25))</f>
        <v>0.17708333331393078</v>
      </c>
    </row>
    <row r="5" spans="1:11" x14ac:dyDescent="0.25">
      <c r="A5" s="1" t="s">
        <v>5</v>
      </c>
      <c r="B5" t="s">
        <v>6</v>
      </c>
      <c r="G5" s="1" t="s">
        <v>44</v>
      </c>
      <c r="H5" s="3">
        <v>0</v>
      </c>
    </row>
    <row r="6" spans="1:11" x14ac:dyDescent="0.25">
      <c r="A6" s="1" t="s">
        <v>7</v>
      </c>
      <c r="B6" t="s">
        <v>8</v>
      </c>
      <c r="G6" s="1" t="s">
        <v>45</v>
      </c>
      <c r="H6" s="4">
        <f>SUM(K11:K25)</f>
        <v>8.75</v>
      </c>
    </row>
    <row r="8" spans="1:11" x14ac:dyDescent="0.25">
      <c r="A8" s="5" t="s">
        <v>11</v>
      </c>
    </row>
    <row r="10" spans="1:11" ht="30" x14ac:dyDescent="0.25">
      <c r="A10" s="6" t="s">
        <v>12</v>
      </c>
      <c r="B10" s="6" t="s">
        <v>13</v>
      </c>
      <c r="C10" s="6" t="s">
        <v>14</v>
      </c>
      <c r="D10" s="6" t="s">
        <v>15</v>
      </c>
      <c r="E10" s="6" t="s">
        <v>16</v>
      </c>
      <c r="F10" s="6" t="s">
        <v>17</v>
      </c>
      <c r="G10" s="6" t="s">
        <v>18</v>
      </c>
      <c r="H10" s="6" t="s">
        <v>19</v>
      </c>
      <c r="I10" s="6" t="s">
        <v>20</v>
      </c>
      <c r="J10" s="6" t="s">
        <v>21</v>
      </c>
      <c r="K10" s="6" t="s">
        <v>22</v>
      </c>
    </row>
    <row r="11" spans="1:11" x14ac:dyDescent="0.25">
      <c r="A11" s="7">
        <v>36526.354166666657</v>
      </c>
      <c r="B11" s="7">
        <v>36526.447916666657</v>
      </c>
      <c r="C11" s="8">
        <f>B11-A11</f>
        <v>9.375E-2</v>
      </c>
      <c r="D11" s="9" t="s">
        <v>46</v>
      </c>
      <c r="E11" s="9" t="s">
        <v>47</v>
      </c>
      <c r="F11" s="9" t="s">
        <v>23</v>
      </c>
      <c r="G11" s="9" t="s">
        <v>48</v>
      </c>
      <c r="H11" s="9" t="s">
        <v>29</v>
      </c>
      <c r="I11" s="10" t="s">
        <v>33</v>
      </c>
      <c r="J11" s="9" t="s">
        <v>35</v>
      </c>
      <c r="K11" s="4">
        <f>C11*E$4</f>
        <v>3.28125</v>
      </c>
    </row>
    <row r="12" spans="1:11" x14ac:dyDescent="0.25">
      <c r="A12" s="7">
        <v>36526.458333333343</v>
      </c>
      <c r="B12" s="7">
        <v>36526.479166666657</v>
      </c>
      <c r="C12" s="8">
        <f t="shared" ref="C12:C16" si="0">B12-A12</f>
        <v>2.083333331393078E-2</v>
      </c>
      <c r="D12" s="9" t="s">
        <v>49</v>
      </c>
      <c r="E12" s="9" t="s">
        <v>50</v>
      </c>
      <c r="F12" s="9" t="s">
        <v>24</v>
      </c>
      <c r="G12" s="9" t="s">
        <v>51</v>
      </c>
      <c r="H12" s="9" t="s">
        <v>29</v>
      </c>
      <c r="I12" s="10" t="s">
        <v>33</v>
      </c>
      <c r="J12" s="9" t="s">
        <v>39</v>
      </c>
      <c r="K12" s="4">
        <f t="shared" ref="K12:K25" si="1">C12*E$4</f>
        <v>0.72916666598757729</v>
      </c>
    </row>
    <row r="13" spans="1:11" x14ac:dyDescent="0.25">
      <c r="A13" s="7">
        <v>36526.479166666657</v>
      </c>
      <c r="B13" s="7">
        <v>36526.5</v>
      </c>
      <c r="C13" s="8">
        <f t="shared" si="0"/>
        <v>2.083333334303461E-2</v>
      </c>
      <c r="D13" s="9" t="s">
        <v>52</v>
      </c>
      <c r="E13" s="9" t="s">
        <v>48</v>
      </c>
      <c r="F13" s="9" t="s">
        <v>25</v>
      </c>
      <c r="G13" s="9" t="s">
        <v>53</v>
      </c>
      <c r="H13" s="9" t="s">
        <v>32</v>
      </c>
      <c r="I13" s="10" t="s">
        <v>34</v>
      </c>
      <c r="J13" s="9" t="s">
        <v>39</v>
      </c>
      <c r="K13" s="4">
        <f t="shared" si="1"/>
        <v>0.72916666700621136</v>
      </c>
    </row>
    <row r="14" spans="1:11" x14ac:dyDescent="0.25">
      <c r="A14" s="7">
        <v>36526.5</v>
      </c>
      <c r="B14" s="7">
        <v>36526.520833333343</v>
      </c>
      <c r="C14" s="8">
        <f t="shared" si="0"/>
        <v>2.083333334303461E-2</v>
      </c>
      <c r="D14" s="9" t="s">
        <v>54</v>
      </c>
      <c r="E14" s="9" t="s">
        <v>48</v>
      </c>
      <c r="F14" s="9" t="s">
        <v>26</v>
      </c>
      <c r="G14" s="9"/>
      <c r="H14" s="9" t="s">
        <v>29</v>
      </c>
      <c r="I14" s="10" t="s">
        <v>34</v>
      </c>
      <c r="J14" s="9" t="s">
        <v>48</v>
      </c>
      <c r="K14" s="4">
        <f t="shared" si="1"/>
        <v>0.72916666700621136</v>
      </c>
    </row>
    <row r="15" spans="1:11" x14ac:dyDescent="0.25">
      <c r="A15" s="7">
        <v>36526.520833333343</v>
      </c>
      <c r="B15" s="7">
        <v>36526.583333333343</v>
      </c>
      <c r="C15" s="8">
        <f t="shared" si="0"/>
        <v>6.25E-2</v>
      </c>
      <c r="D15" s="9" t="s">
        <v>55</v>
      </c>
      <c r="E15" s="9" t="s">
        <v>56</v>
      </c>
      <c r="F15" s="9" t="s">
        <v>23</v>
      </c>
      <c r="G15" s="9" t="s">
        <v>57</v>
      </c>
      <c r="H15" s="9" t="s">
        <v>30</v>
      </c>
      <c r="I15" s="10" t="s">
        <v>33</v>
      </c>
      <c r="J15" s="9" t="s">
        <v>35</v>
      </c>
      <c r="K15" s="4">
        <f t="shared" si="1"/>
        <v>2.1875</v>
      </c>
    </row>
    <row r="16" spans="1:11" x14ac:dyDescent="0.25">
      <c r="A16" s="7">
        <v>36526.666666666657</v>
      </c>
      <c r="B16" s="7">
        <v>36526.697916666657</v>
      </c>
      <c r="C16" s="8">
        <f t="shared" si="0"/>
        <v>3.125E-2</v>
      </c>
      <c r="D16" s="9" t="s">
        <v>58</v>
      </c>
      <c r="E16" s="9" t="s">
        <v>59</v>
      </c>
      <c r="F16" s="9" t="s">
        <v>28</v>
      </c>
      <c r="G16" s="9" t="s">
        <v>60</v>
      </c>
      <c r="H16" s="9" t="s">
        <v>29</v>
      </c>
      <c r="I16" s="10" t="s">
        <v>34</v>
      </c>
      <c r="J16" s="9" t="s">
        <v>28</v>
      </c>
      <c r="K16" s="4">
        <f t="shared" si="1"/>
        <v>1.09375</v>
      </c>
    </row>
    <row r="17" spans="1:11" x14ac:dyDescent="0.25">
      <c r="A17" s="7"/>
      <c r="B17" s="7"/>
      <c r="C17" s="8">
        <v>0</v>
      </c>
      <c r="D17" s="9"/>
      <c r="E17" s="9"/>
      <c r="F17" s="9"/>
      <c r="G17" s="9"/>
      <c r="H17" s="9"/>
      <c r="I17" s="10"/>
      <c r="J17" s="9"/>
      <c r="K17" s="4">
        <f t="shared" si="1"/>
        <v>0</v>
      </c>
    </row>
    <row r="18" spans="1:11" x14ac:dyDescent="0.25">
      <c r="A18" s="7"/>
      <c r="B18" s="7"/>
      <c r="C18" s="8">
        <v>0</v>
      </c>
      <c r="D18" s="9"/>
      <c r="E18" s="9"/>
      <c r="F18" s="9"/>
      <c r="G18" s="9"/>
      <c r="H18" s="9"/>
      <c r="I18" s="10"/>
      <c r="J18" s="9"/>
      <c r="K18" s="4">
        <f t="shared" si="1"/>
        <v>0</v>
      </c>
    </row>
    <row r="19" spans="1:11" x14ac:dyDescent="0.25">
      <c r="A19" s="7"/>
      <c r="B19" s="7"/>
      <c r="C19" s="8">
        <v>0</v>
      </c>
      <c r="D19" s="9"/>
      <c r="E19" s="9"/>
      <c r="F19" s="9"/>
      <c r="G19" s="9"/>
      <c r="H19" s="9"/>
      <c r="I19" s="10"/>
      <c r="J19" s="9"/>
      <c r="K19" s="4">
        <f t="shared" si="1"/>
        <v>0</v>
      </c>
    </row>
    <row r="20" spans="1:11" x14ac:dyDescent="0.25">
      <c r="A20" s="7"/>
      <c r="B20" s="7"/>
      <c r="C20" s="8">
        <v>0</v>
      </c>
      <c r="D20" s="9"/>
      <c r="E20" s="9"/>
      <c r="F20" s="9"/>
      <c r="G20" s="9"/>
      <c r="H20" s="9"/>
      <c r="I20" s="10"/>
      <c r="J20" s="9"/>
      <c r="K20" s="4">
        <f t="shared" si="1"/>
        <v>0</v>
      </c>
    </row>
    <row r="21" spans="1:11" x14ac:dyDescent="0.25">
      <c r="A21" s="7"/>
      <c r="B21" s="7"/>
      <c r="C21" s="8">
        <v>0</v>
      </c>
      <c r="D21" s="9"/>
      <c r="E21" s="9"/>
      <c r="F21" s="9"/>
      <c r="G21" s="9"/>
      <c r="H21" s="9"/>
      <c r="I21" s="10"/>
      <c r="J21" s="9"/>
      <c r="K21" s="4">
        <f t="shared" si="1"/>
        <v>0</v>
      </c>
    </row>
    <row r="22" spans="1:11" x14ac:dyDescent="0.25">
      <c r="A22" s="7"/>
      <c r="B22" s="7"/>
      <c r="C22" s="8">
        <v>0</v>
      </c>
      <c r="D22" s="9"/>
      <c r="E22" s="9"/>
      <c r="F22" s="9"/>
      <c r="G22" s="9"/>
      <c r="H22" s="9"/>
      <c r="I22" s="10"/>
      <c r="J22" s="9"/>
      <c r="K22" s="4">
        <f t="shared" si="1"/>
        <v>0</v>
      </c>
    </row>
    <row r="23" spans="1:11" x14ac:dyDescent="0.25">
      <c r="A23" s="7"/>
      <c r="B23" s="7"/>
      <c r="C23" s="8">
        <v>0</v>
      </c>
      <c r="D23" s="9"/>
      <c r="E23" s="9"/>
      <c r="F23" s="9"/>
      <c r="G23" s="9"/>
      <c r="H23" s="9"/>
      <c r="I23" s="10"/>
      <c r="J23" s="9"/>
      <c r="K23" s="4">
        <f t="shared" si="1"/>
        <v>0</v>
      </c>
    </row>
    <row r="24" spans="1:11" x14ac:dyDescent="0.25">
      <c r="A24" s="7"/>
      <c r="B24" s="7"/>
      <c r="C24" s="8">
        <v>0</v>
      </c>
      <c r="D24" s="9"/>
      <c r="E24" s="9"/>
      <c r="F24" s="9"/>
      <c r="G24" s="9"/>
      <c r="H24" s="9"/>
      <c r="I24" s="10"/>
      <c r="J24" s="9"/>
      <c r="K24" s="4">
        <f t="shared" si="1"/>
        <v>0</v>
      </c>
    </row>
    <row r="25" spans="1:11" x14ac:dyDescent="0.25">
      <c r="A25" s="7"/>
      <c r="B25" s="7"/>
      <c r="C25" s="8">
        <v>0</v>
      </c>
      <c r="D25" s="9"/>
      <c r="E25" s="9"/>
      <c r="F25" s="9"/>
      <c r="G25" s="9"/>
      <c r="H25" s="9"/>
      <c r="I25" s="10"/>
      <c r="J25" s="9"/>
      <c r="K25" s="4">
        <f t="shared" si="1"/>
        <v>0</v>
      </c>
    </row>
    <row r="26" spans="1:11" x14ac:dyDescent="0.25">
      <c r="A26" s="15" t="s">
        <v>41</v>
      </c>
      <c r="B26" s="16"/>
      <c r="C26" s="8">
        <f>SUM(C11:C25)</f>
        <v>0.25</v>
      </c>
      <c r="D26" s="11"/>
      <c r="E26" s="11"/>
      <c r="F26" s="11"/>
      <c r="G26" s="11"/>
      <c r="H26" s="11"/>
      <c r="I26" s="11"/>
      <c r="J26" s="11"/>
      <c r="K26" s="4">
        <f>SUM(K11:K25)</f>
        <v>8.75</v>
      </c>
    </row>
  </sheetData>
  <mergeCells count="1">
    <mergeCell ref="A26:B26"/>
  </mergeCells>
  <conditionalFormatting sqref="H11:H25">
    <cfRule type="containsText" dxfId="2" priority="1" operator="containsText" text="Hecho">
      <formula>NOT(ISERROR(SEARCH("Hecho",H11)))</formula>
    </cfRule>
    <cfRule type="containsText" dxfId="1" priority="2" operator="containsText" text="Pendiente">
      <formula>NOT(ISERROR(SEARCH("Pendiente",H11)))</formula>
    </cfRule>
    <cfRule type="containsText" dxfId="0" priority="3" operator="containsText" text="Bloqueado">
      <formula>NOT(ISERROR(SEARCH("Bloqueado",H11)))</formula>
    </cfRule>
  </conditionalFormatting>
  <dataValidations count="4">
    <dataValidation type="list" allowBlank="1" showInputMessage="1" showErrorMessage="1" sqref="F11:F25" xr:uid="{00000000-0002-0000-0000-000000000000}">
      <formula1>TIPOS</formula1>
    </dataValidation>
    <dataValidation type="list" allowBlank="1" showInputMessage="1" showErrorMessage="1" sqref="H11:H25" xr:uid="{00000000-0002-0000-0000-000001000000}">
      <formula1>ESTADOS</formula1>
    </dataValidation>
    <dataValidation type="list" allowBlank="1" showInputMessage="1" showErrorMessage="1" sqref="I11:I25" xr:uid="{00000000-0002-0000-0000-000002000000}">
      <formula1>SINO</formula1>
    </dataValidation>
    <dataValidation type="list" allowBlank="1" showInputMessage="1" showErrorMessage="1" sqref="J11:J25" xr:uid="{00000000-0002-0000-0000-000003000000}">
      <formula1>ETIQUETAS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/>
  </sheetViews>
  <sheetFormatPr baseColWidth="10" defaultColWidth="9.140625" defaultRowHeight="15" x14ac:dyDescent="0.25"/>
  <sheetData>
    <row r="1" spans="1:4" x14ac:dyDescent="0.25">
      <c r="A1" t="s">
        <v>23</v>
      </c>
      <c r="B1" t="s">
        <v>29</v>
      </c>
      <c r="C1" t="s">
        <v>33</v>
      </c>
      <c r="D1" t="s">
        <v>35</v>
      </c>
    </row>
    <row r="2" spans="1:4" x14ac:dyDescent="0.25">
      <c r="A2" t="s">
        <v>24</v>
      </c>
      <c r="B2" t="s">
        <v>30</v>
      </c>
      <c r="C2" t="s">
        <v>34</v>
      </c>
      <c r="D2" t="s">
        <v>36</v>
      </c>
    </row>
    <row r="3" spans="1:4" x14ac:dyDescent="0.25">
      <c r="A3" t="s">
        <v>25</v>
      </c>
      <c r="B3" t="s">
        <v>31</v>
      </c>
      <c r="D3" t="s">
        <v>37</v>
      </c>
    </row>
    <row r="4" spans="1:4" x14ac:dyDescent="0.25">
      <c r="A4" t="s">
        <v>26</v>
      </c>
      <c r="B4" t="s">
        <v>32</v>
      </c>
      <c r="D4" t="s">
        <v>38</v>
      </c>
    </row>
    <row r="5" spans="1:4" x14ac:dyDescent="0.25">
      <c r="A5" t="s">
        <v>27</v>
      </c>
      <c r="D5" t="s">
        <v>39</v>
      </c>
    </row>
    <row r="6" spans="1:4" x14ac:dyDescent="0.25">
      <c r="A6" t="s">
        <v>28</v>
      </c>
      <c r="D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Registro diario</vt:lpstr>
      <vt:lpstr>Listas</vt:lpstr>
      <vt:lpstr>ESTADOS</vt:lpstr>
      <vt:lpstr>ETIQUETAS</vt:lpstr>
      <vt:lpstr>SINO</vt:lpstr>
      <vt:lpstr>TIPOS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Jiménez Canales</dc:creator>
  <cp:lastModifiedBy>Sergio Jiménez Canales</cp:lastModifiedBy>
  <dcterms:created xsi:type="dcterms:W3CDTF">2025-09-22T15:24:24Z</dcterms:created>
  <dcterms:modified xsi:type="dcterms:W3CDTF">2025-09-22T15:30:13Z</dcterms:modified>
</cp:coreProperties>
</file>