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tálogos" sheetId="1" r:id="rId1"/>
    <sheet name="Config" sheetId="2" r:id="rId2"/>
    <sheet name="Cobros" sheetId="3" r:id="rId3"/>
    <sheet name="Pagos" sheetId="4" r:id="rId4"/>
    <sheet name="Movimientos" sheetId="5" r:id="rId5"/>
    <sheet name="Dashboard" sheetId="6" r:id="rId6"/>
  </sheets>
  <definedNames>
    <definedName name="Cat_Gasto">'Catálogos'!$E$2:$E$100</definedName>
    <definedName name="Cat_Ingreso">'Catálogos'!$D$2:$D$100</definedName>
    <definedName name="Clientes">'Catálogos'!$A$2:$A$100</definedName>
    <definedName name="Cuentas">'Config'!$B$4:$B$20</definedName>
    <definedName name="IVA_Tipos">'Config'!$E$4:$E$20</definedName>
    <definedName name="Metodos">'Catálogos'!$G$2:$G$100</definedName>
    <definedName name="Proveedores">'Catálogos'!$B$2:$B$100</definedName>
  </definedNames>
  <calcPr calcId="124519" fullCalcOnLoad="1"/>
</workbook>
</file>

<file path=xl/sharedStrings.xml><?xml version="1.0" encoding="utf-8"?>
<sst xmlns="http://schemas.openxmlformats.org/spreadsheetml/2006/main" count="359" uniqueCount="166">
  <si>
    <t>Clientes</t>
  </si>
  <si>
    <t>Acme S.L.</t>
  </si>
  <si>
    <t>Beta Corp</t>
  </si>
  <si>
    <t>Café Luna</t>
  </si>
  <si>
    <t>Gymbox</t>
  </si>
  <si>
    <t>Mercado Norte</t>
  </si>
  <si>
    <t>SolarTech</t>
  </si>
  <si>
    <t>Proveedores</t>
  </si>
  <si>
    <t>OfiPro</t>
  </si>
  <si>
    <t>Telecom S.A.</t>
  </si>
  <si>
    <t>Suministros SL</t>
  </si>
  <si>
    <t>Renting Car</t>
  </si>
  <si>
    <t>LimpioPlus</t>
  </si>
  <si>
    <t>IberLuz</t>
  </si>
  <si>
    <t>Nómina</t>
  </si>
  <si>
    <t>Impuestos</t>
  </si>
  <si>
    <t>Categorías ingreso</t>
  </si>
  <si>
    <t>Ventas</t>
  </si>
  <si>
    <t>Servicios</t>
  </si>
  <si>
    <t>Alquiler equipos</t>
  </si>
  <si>
    <t>Suscripciones</t>
  </si>
  <si>
    <t>Otros</t>
  </si>
  <si>
    <t>Categorías gasto</t>
  </si>
  <si>
    <t>Alquiler</t>
  </si>
  <si>
    <t>Luz y agua</t>
  </si>
  <si>
    <t>Internet y telefonía</t>
  </si>
  <si>
    <t>Marketing</t>
  </si>
  <si>
    <t>Combustible</t>
  </si>
  <si>
    <t>Mantenimiento</t>
  </si>
  <si>
    <t>Métodos de pago</t>
  </si>
  <si>
    <t>Transferencia</t>
  </si>
  <si>
    <t>Tarjeta</t>
  </si>
  <si>
    <t>Efectivo</t>
  </si>
  <si>
    <t>PayPal</t>
  </si>
  <si>
    <t>Bizum</t>
  </si>
  <si>
    <t>Configuración</t>
  </si>
  <si>
    <t>Cuentas</t>
  </si>
  <si>
    <t>Nombre</t>
  </si>
  <si>
    <t>Saldo inicial</t>
  </si>
  <si>
    <t>Banco BBVA</t>
  </si>
  <si>
    <t>Banco Santander</t>
  </si>
  <si>
    <t>Caja Efectivo</t>
  </si>
  <si>
    <t>IVA</t>
  </si>
  <si>
    <t>Tipo</t>
  </si>
  <si>
    <t>ID</t>
  </si>
  <si>
    <t>Fecha</t>
  </si>
  <si>
    <t>Vencimiento</t>
  </si>
  <si>
    <t>Cliente</t>
  </si>
  <si>
    <t>Concepto</t>
  </si>
  <si>
    <t>Categoría</t>
  </si>
  <si>
    <t>Base</t>
  </si>
  <si>
    <t>%IVA</t>
  </si>
  <si>
    <t>Total</t>
  </si>
  <si>
    <t>Estado</t>
  </si>
  <si>
    <t>Fecha cobro</t>
  </si>
  <si>
    <t>Importe cobrado</t>
  </si>
  <si>
    <t>Método</t>
  </si>
  <si>
    <t>Cuenta</t>
  </si>
  <si>
    <t>Nº factura</t>
  </si>
  <si>
    <t>Notas</t>
  </si>
  <si>
    <t>Pendiente</t>
  </si>
  <si>
    <t>IVA cobrado</t>
  </si>
  <si>
    <t>Servicio mensual enero</t>
  </si>
  <si>
    <t>F-2025-001</t>
  </si>
  <si>
    <t>Venta equipo A</t>
  </si>
  <si>
    <t>F-2025-002</t>
  </si>
  <si>
    <t>Alquiler de projector</t>
  </si>
  <si>
    <t>F-2025-003</t>
  </si>
  <si>
    <t>Servicio trimestral</t>
  </si>
  <si>
    <t>F-2025-004</t>
  </si>
  <si>
    <t>Suscripción marzo</t>
  </si>
  <si>
    <t>F-2025-005</t>
  </si>
  <si>
    <t>Venta sensores</t>
  </si>
  <si>
    <t>F-2025-006</t>
  </si>
  <si>
    <t>Servicio abril</t>
  </si>
  <si>
    <t>F-2025-007</t>
  </si>
  <si>
    <t>Venta kits solares</t>
  </si>
  <si>
    <t>F-2025-008</t>
  </si>
  <si>
    <t>Pago en mayo</t>
  </si>
  <si>
    <t>Suscripción mayo</t>
  </si>
  <si>
    <t>F-2025-009</t>
  </si>
  <si>
    <t>Venta bandas elásticas</t>
  </si>
  <si>
    <t>F-2025-010</t>
  </si>
  <si>
    <t>Proyecto web</t>
  </si>
  <si>
    <t>F-2025-011</t>
  </si>
  <si>
    <t>Pago 1/2</t>
  </si>
  <si>
    <t>Venta terminal POS</t>
  </si>
  <si>
    <t>F-2025-012</t>
  </si>
  <si>
    <t>Servicio agosto</t>
  </si>
  <si>
    <t>F-2025-013</t>
  </si>
  <si>
    <t>Venta inversores</t>
  </si>
  <si>
    <t>F-2025-014</t>
  </si>
  <si>
    <t>Pendiente de cobro</t>
  </si>
  <si>
    <t>Suscripción septiembre</t>
  </si>
  <si>
    <t>F-2025-015</t>
  </si>
  <si>
    <t>Vence 15/09</t>
  </si>
  <si>
    <t>Proveedor</t>
  </si>
  <si>
    <t>Fecha pago</t>
  </si>
  <si>
    <t>Importe pagado</t>
  </si>
  <si>
    <t>IVA pagado</t>
  </si>
  <si>
    <t>Compra material oficina</t>
  </si>
  <si>
    <t>P-2025-001</t>
  </si>
  <si>
    <t>Internet enero</t>
  </si>
  <si>
    <t>P-2025-002</t>
  </si>
  <si>
    <t>Electricidad febrero</t>
  </si>
  <si>
    <t>P-2025-003</t>
  </si>
  <si>
    <t>Renta furgoneta</t>
  </si>
  <si>
    <t>P-2025-004</t>
  </si>
  <si>
    <t>Limpieza mensual</t>
  </si>
  <si>
    <t>P-2025-005</t>
  </si>
  <si>
    <t>IVA trimestral T1</t>
  </si>
  <si>
    <t>P-2025-006</t>
  </si>
  <si>
    <t>Regularización IVA</t>
  </si>
  <si>
    <t>Cartuchos impresora</t>
  </si>
  <si>
    <t>P-2025-007</t>
  </si>
  <si>
    <t>Internet mayo</t>
  </si>
  <si>
    <t>P-2025-008</t>
  </si>
  <si>
    <t>Electricidad junio</t>
  </si>
  <si>
    <t>P-2025-009</t>
  </si>
  <si>
    <t>P-2025-010</t>
  </si>
  <si>
    <t>Reposición stock</t>
  </si>
  <si>
    <t>P-2025-011</t>
  </si>
  <si>
    <t>Pago parcial 1/2</t>
  </si>
  <si>
    <t>Sueldos julio</t>
  </si>
  <si>
    <t>P-2025-012</t>
  </si>
  <si>
    <t>Internet agosto</t>
  </si>
  <si>
    <t>P-2025-013</t>
  </si>
  <si>
    <t>IVA trimestral T2</t>
  </si>
  <si>
    <t>P-2025-014</t>
  </si>
  <si>
    <t>Cajas y embalajes</t>
  </si>
  <si>
    <t>P-2025-015</t>
  </si>
  <si>
    <t>Pendiente de pago</t>
  </si>
  <si>
    <t>Contraparte</t>
  </si>
  <si>
    <t>Nota: la tabla se actualiza automáticamente a partir de las hojas Cobros y Pagos.</t>
  </si>
  <si>
    <t>Dashboard de cobros y pagos</t>
  </si>
  <si>
    <t>Año</t>
  </si>
  <si>
    <t>Cobros este mes</t>
  </si>
  <si>
    <t>Pagos este mes</t>
  </si>
  <si>
    <t>Saldo neto mes</t>
  </si>
  <si>
    <t>Saldo actual</t>
  </si>
  <si>
    <t>Saldo por cuenta</t>
  </si>
  <si>
    <t>Saldo</t>
  </si>
  <si>
    <t>Flujo mensual</t>
  </si>
  <si>
    <t>Mes</t>
  </si>
  <si>
    <t>Ingresos</t>
  </si>
  <si>
    <t>Gastos</t>
  </si>
  <si>
    <t>Neto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</si>
  <si>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</si>
  <si>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</si>
  <si>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</si>
  <si>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</si>
  <si>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</si>
  <si>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</si>
  <si>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</si>
  <si>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</si>
  <si>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</si>
  <si>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</si>
  <si>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</si>
  <si>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</si>
  <si>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IVA cobrado / soportado (acumulado)</t>
  </si>
  <si>
    <t>IVA soportado</t>
  </si>
  <si>
    <t>Balance IVA</t>
  </si>
  <si>
    <t>Cómo usar:</t>
  </si>
  <si>
    <r>
      <rPr>
        <b/>
        <sz val="11"/>
        <color theme="1"/>
        <rFont val="Calibri"/>
        <family val="2"/>
        <scheme val="minor"/>
      </rPr>
      <t xml:space="preserve">1) </t>
    </r>
    <r>
      <rPr>
        <sz val="11"/>
        <color theme="1"/>
        <rFont val="Calibri"/>
        <family val="2"/>
        <scheme val="minor"/>
      </rPr>
      <t xml:space="preserve">Añade tus cobros en </t>
    </r>
    <r>
      <rPr>
        <b/>
        <sz val="11"/>
        <color theme="1"/>
        <rFont val="Calibri"/>
        <family val="2"/>
        <scheme val="minor"/>
      </rPr>
      <t>Cobros</t>
    </r>
    <r>
      <rPr>
        <sz val="11"/>
        <color theme="1"/>
        <rFont val="Calibri"/>
        <family val="2"/>
        <scheme val="minor"/>
      </rPr>
      <t xml:space="preserve"> y los pagos en </t>
    </r>
    <r>
      <rPr>
        <b/>
        <sz val="11"/>
        <color theme="1"/>
        <rFont val="Calibri"/>
        <family val="2"/>
        <scheme val="minor"/>
      </rPr>
      <t>Pagos</t>
    </r>
    <r>
      <rPr>
        <sz val="11"/>
        <color theme="1"/>
        <rFont val="Calibri"/>
        <family val="2"/>
        <scheme val="minor"/>
      </rPr>
      <t>. Los estados y totales se calculan solos.</t>
    </r>
  </si>
  <si>
    <r>
      <rPr>
        <b/>
        <sz val="11"/>
        <color theme="1"/>
        <rFont val="Calibri"/>
        <family val="2"/>
        <scheme val="minor"/>
      </rPr>
      <t xml:space="preserve">2) </t>
    </r>
    <r>
      <rPr>
        <sz val="11"/>
        <color theme="1"/>
        <rFont val="Calibri"/>
        <family val="2"/>
        <scheme val="minor"/>
      </rPr>
      <t xml:space="preserve">Actualiza </t>
    </r>
    <r>
      <rPr>
        <b/>
        <sz val="11"/>
        <color theme="1"/>
        <rFont val="Calibri"/>
        <family val="2"/>
        <scheme val="minor"/>
      </rPr>
      <t>Config</t>
    </r>
    <r>
      <rPr>
        <sz val="11"/>
        <color theme="1"/>
        <rFont val="Calibri"/>
        <family val="2"/>
        <scheme val="minor"/>
      </rPr>
      <t xml:space="preserve"> para definir cuentas, saldos iniciales y tipos de IVA.</t>
    </r>
  </si>
  <si>
    <r>
      <rPr>
        <b/>
        <sz val="11"/>
        <color theme="1"/>
        <rFont val="Calibri"/>
        <family val="2"/>
        <scheme val="minor"/>
      </rPr>
      <t xml:space="preserve">3) </t>
    </r>
    <r>
      <rPr>
        <sz val="11"/>
        <color theme="1"/>
        <rFont val="Calibri"/>
        <family val="2"/>
        <scheme val="minor"/>
      </rPr>
      <t xml:space="preserve">Consulta </t>
    </r>
    <r>
      <rPr>
        <b/>
        <sz val="11"/>
        <color theme="1"/>
        <rFont val="Calibri"/>
        <family val="2"/>
        <scheme val="minor"/>
      </rPr>
      <t>Dashboard</t>
    </r>
    <r>
      <rPr>
        <sz val="11"/>
        <color theme="1"/>
        <rFont val="Calibri"/>
        <family val="2"/>
        <scheme val="minor"/>
      </rPr>
      <t xml:space="preserve"> y </t>
    </r>
    <r>
      <rPr>
        <b/>
        <sz val="11"/>
        <color theme="1"/>
        <rFont val="Calibri"/>
        <family val="2"/>
        <scheme val="minor"/>
      </rPr>
      <t>Movimientos</t>
    </r>
    <r>
      <rPr>
        <sz val="11"/>
        <color theme="1"/>
        <rFont val="Calibri"/>
        <family val="2"/>
        <scheme val="minor"/>
      </rPr>
      <t xml:space="preserve"> para análisis y flujo de caja.</t>
    </r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</si>
</sst>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dd/mm/yyyy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66666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8CBA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Flujo neto por mes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Neto</c:v>
          </c:tx>
          <c:marker>
            <c:symbol val="none"/>
          </c:marker>
          <c:cat>
            <c:strRef>
              <c:f>Dashboard!$A$11:$A$22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Dashboard!$D$11:$D$22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Ingresos vs Gastos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Ingresos</c:v>
          </c:tx>
          <c:cat>
            <c:strRef>
              <c:f>Dashboard!$A$11:$A$22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Dashboard!$B$11:$B$22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Gastos</c:v>
          </c:tx>
          <c:cat>
            <c:strRef>
              <c:f>Dashboard!$A$11:$A$22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Dashboard!$C$11:$C$22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11</xdr:col>
      <xdr:colOff>552450</xdr:colOff>
      <xdr:row>25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23</xdr:row>
      <xdr:rowOff>0</xdr:rowOff>
    </xdr:from>
    <xdr:to>
      <xdr:col>11</xdr:col>
      <xdr:colOff>552450</xdr:colOff>
      <xdr:row>40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bCobros" displayName="tbCobros" ref="A1:S1001" totalsRowShown="0">
  <autoFilter ref="A1:S1001"/>
  <tableColumns count="19">
    <tableColumn id="1" name="ID"/>
    <tableColumn id="2" name="Fecha"/>
    <tableColumn id="3" name="Vencimiento"/>
    <tableColumn id="4" name="Cliente"/>
    <tableColumn id="5" name="Concepto"/>
    <tableColumn id="6" name="Categoría"/>
    <tableColumn id="7" name="Base"/>
    <tableColumn id="8" name="%IVA"/>
    <tableColumn id="9" name="IVA">
      <calculatedColumnFormula>[[#This Row],Base]*[[#This Row],[%IVA]]</calculatedColumnFormula>
    </tableColumn>
    <tableColumn id="10" name="Total">
      <calculatedColumnFormula>[[#This Row],Base]+[[#This Row],IVA]</calculatedColumnFormula>
    </tableColumn>
    <tableColumn id="11" name="Estado">
      <calculatedColumnFormula>SI([[#This Row],[Importe cobrado]]=0;"Pendiente";SI([[#This Row],[Importe cobrado]]&gt;=[[#This Row],Total];"Pagado";"Parcial"))</calculatedColumnFormula>
    </tableColumn>
    <tableColumn id="12" name="Fecha cobro"/>
    <tableColumn id="13" name="Importe cobrado"/>
    <tableColumn id="14" name="Método"/>
    <tableColumn id="15" name="Cuenta"/>
    <tableColumn id="16" name="Nº factura"/>
    <tableColumn id="17" name="Notas"/>
    <tableColumn id="18" name="Pendiente">
      <calculatedColumnFormula>[[#This Row],Total]-[[#This Row],[Importe cobrado]]</calculatedColumnFormula>
    </tableColumn>
    <tableColumn id="19" name="IVA cobrado">
      <calculatedColumnFormula>SI([[#This Row],Total]&gt;0;[[#This Row],[Importe cobrado]]/[[#This Row],Total]*[[#This Row],IVA];0)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Pagos" displayName="tbPagos" ref="A1:S1001" totalsRowShown="0">
  <autoFilter ref="A1:S1001"/>
  <tableColumns count="19">
    <tableColumn id="1" name="ID"/>
    <tableColumn id="2" name="Fecha"/>
    <tableColumn id="3" name="Vencimiento"/>
    <tableColumn id="4" name="Proveedor"/>
    <tableColumn id="5" name="Concepto"/>
    <tableColumn id="6" name="Categoría"/>
    <tableColumn id="7" name="Base"/>
    <tableColumn id="8" name="%IVA"/>
    <tableColumn id="9" name="IVA">
      <calculatedColumnFormula>[[#This Row],Base]*[[#This Row],[%IVA]]</calculatedColumnFormula>
    </tableColumn>
    <tableColumn id="10" name="Total">
      <calculatedColumnFormula>[[#This Row],Base]+[[#This Row],IVA]</calculatedColumnFormula>
    </tableColumn>
    <tableColumn id="11" name="Estado">
      <calculatedColumnFormula>SI([[#This Row],[Importe pagado]]=0;"Pendiente";SI([[#This Row],[Importe pagado]]&gt;=[[#This Row],Total];"Pagado";"Parcial"))</calculatedColumnFormula>
    </tableColumn>
    <tableColumn id="12" name="Fecha pago"/>
    <tableColumn id="13" name="Importe pagado"/>
    <tableColumn id="14" name="Método"/>
    <tableColumn id="15" name="Cuenta"/>
    <tableColumn id="16" name="Nº factura"/>
    <tableColumn id="17" name="Notas"/>
    <tableColumn id="18" name="Pendiente">
      <calculatedColumnFormula>[[#This Row],Total]-[[#This Row],[Importe pagado]]</calculatedColumnFormula>
    </tableColumn>
    <tableColumn id="19" name="IVA pagado">
      <calculatedColumnFormula>SI([[#This Row],Total]&gt;0;[[#This Row],[Importe pagado]]/[[#This Row],Total]*[[#This Row],IVA];0)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/>
  </sheetViews>
  <sheetFormatPr defaultRowHeight="15"/>
  <cols>
    <col min="1" max="1" width="20.7109375" customWidth="1"/>
    <col min="2" max="2" width="22.7109375" customWidth="1"/>
    <col min="4" max="4" width="22.7109375" customWidth="1"/>
    <col min="5" max="5" width="26.7109375" customWidth="1"/>
    <col min="7" max="7" width="18.7109375" customWidth="1"/>
  </cols>
  <sheetData>
    <row r="1" spans="1:7">
      <c r="A1" s="1" t="s">
        <v>0</v>
      </c>
      <c r="B1" s="1" t="s">
        <v>7</v>
      </c>
      <c r="D1" s="1" t="s">
        <v>16</v>
      </c>
      <c r="E1" s="1" t="s">
        <v>22</v>
      </c>
      <c r="G1" s="1" t="s">
        <v>29</v>
      </c>
    </row>
    <row r="2" spans="1:7">
      <c r="A2" t="s">
        <v>1</v>
      </c>
      <c r="B2" t="s">
        <v>8</v>
      </c>
      <c r="D2" t="s">
        <v>17</v>
      </c>
      <c r="E2" t="s">
        <v>23</v>
      </c>
      <c r="G2" t="s">
        <v>30</v>
      </c>
    </row>
    <row r="3" spans="1:7">
      <c r="A3" t="s">
        <v>2</v>
      </c>
      <c r="B3" t="s">
        <v>9</v>
      </c>
      <c r="D3" t="s">
        <v>18</v>
      </c>
      <c r="E3" t="s">
        <v>24</v>
      </c>
      <c r="G3" t="s">
        <v>31</v>
      </c>
    </row>
    <row r="4" spans="1:7">
      <c r="A4" t="s">
        <v>3</v>
      </c>
      <c r="B4" t="s">
        <v>10</v>
      </c>
      <c r="D4" t="s">
        <v>19</v>
      </c>
      <c r="E4" t="s">
        <v>25</v>
      </c>
      <c r="G4" t="s">
        <v>32</v>
      </c>
    </row>
    <row r="5" spans="1:7">
      <c r="A5" t="s">
        <v>4</v>
      </c>
      <c r="B5" t="s">
        <v>11</v>
      </c>
      <c r="D5" t="s">
        <v>20</v>
      </c>
      <c r="E5" t="s">
        <v>26</v>
      </c>
      <c r="G5" t="s">
        <v>33</v>
      </c>
    </row>
    <row r="6" spans="1:7">
      <c r="A6" t="s">
        <v>5</v>
      </c>
      <c r="B6" t="s">
        <v>12</v>
      </c>
      <c r="D6" t="s">
        <v>21</v>
      </c>
      <c r="E6" t="s">
        <v>14</v>
      </c>
      <c r="G6" t="s">
        <v>34</v>
      </c>
    </row>
    <row r="7" spans="1:7">
      <c r="A7" t="s">
        <v>6</v>
      </c>
      <c r="B7" t="s">
        <v>13</v>
      </c>
      <c r="E7" t="s">
        <v>15</v>
      </c>
    </row>
    <row r="8" spans="1:7">
      <c r="B8" t="s">
        <v>14</v>
      </c>
      <c r="E8" t="s">
        <v>27</v>
      </c>
    </row>
    <row r="9" spans="1:7">
      <c r="B9" t="s">
        <v>15</v>
      </c>
      <c r="E9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workbookViewId="0"/>
  </sheetViews>
  <sheetFormatPr defaultRowHeight="15"/>
  <cols>
    <col min="1" max="1" width="12.7109375" customWidth="1"/>
    <col min="2" max="2" width="22.7109375" customWidth="1"/>
    <col min="3" max="3" width="14.7109375" customWidth="1"/>
  </cols>
  <sheetData>
    <row r="1" spans="1:5">
      <c r="A1" s="2" t="s">
        <v>35</v>
      </c>
      <c r="E1" s="2" t="s">
        <v>42</v>
      </c>
    </row>
    <row r="3" spans="1:5">
      <c r="A3" s="1" t="s">
        <v>36</v>
      </c>
      <c r="B3" s="1" t="s">
        <v>37</v>
      </c>
      <c r="C3" s="1" t="s">
        <v>38</v>
      </c>
      <c r="E3" s="1" t="s">
        <v>43</v>
      </c>
    </row>
    <row r="4" spans="1:5">
      <c r="B4" t="s">
        <v>39</v>
      </c>
      <c r="C4" s="3">
        <v>3500</v>
      </c>
      <c r="E4" s="4">
        <v>0.21</v>
      </c>
    </row>
    <row r="5" spans="1:5">
      <c r="B5" t="s">
        <v>40</v>
      </c>
      <c r="C5" s="3">
        <v>2200</v>
      </c>
      <c r="E5" s="4">
        <v>0.1</v>
      </c>
    </row>
    <row r="6" spans="1:5">
      <c r="B6" t="s">
        <v>41</v>
      </c>
      <c r="C6" s="3">
        <v>500</v>
      </c>
      <c r="E6" s="4">
        <v>0.04</v>
      </c>
    </row>
    <row r="7" spans="1:5">
      <c r="E7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00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5.7109375" style="5" customWidth="1"/>
    <col min="2" max="3" width="12.7109375" style="6" customWidth="1"/>
    <col min="4" max="4" width="22.7109375" customWidth="1"/>
    <col min="5" max="5" width="28.7109375" customWidth="1"/>
    <col min="6" max="6" width="18.7109375" customWidth="1"/>
    <col min="7" max="7" width="12.7109375" style="3" customWidth="1"/>
    <col min="8" max="8" width="8.7109375" style="4" customWidth="1"/>
    <col min="9" max="10" width="12.7109375" style="3" customWidth="1"/>
    <col min="11" max="11" width="11.7109375" customWidth="1"/>
    <col min="12" max="12" width="12.7109375" style="6" customWidth="1"/>
    <col min="13" max="13" width="14.7109375" style="3" customWidth="1"/>
    <col min="14" max="15" width="14.7109375" customWidth="1"/>
    <col min="16" max="16" width="12.7109375" customWidth="1"/>
    <col min="17" max="17" width="24.7109375" customWidth="1"/>
    <col min="18" max="19" width="12.7109375" style="3" customWidth="1"/>
  </cols>
  <sheetData>
    <row r="1" spans="1:19">
      <c r="A1" s="5" t="s">
        <v>44</v>
      </c>
      <c r="B1" s="6" t="s">
        <v>45</v>
      </c>
      <c r="C1" s="6" t="s">
        <v>46</v>
      </c>
      <c r="D1" t="s">
        <v>47</v>
      </c>
      <c r="E1" t="s">
        <v>48</v>
      </c>
      <c r="F1" t="s">
        <v>49</v>
      </c>
      <c r="G1" s="3" t="s">
        <v>50</v>
      </c>
      <c r="H1" s="4" t="s">
        <v>51</v>
      </c>
      <c r="I1" s="3" t="s">
        <v>42</v>
      </c>
      <c r="J1" s="3" t="s">
        <v>52</v>
      </c>
      <c r="K1" t="s">
        <v>53</v>
      </c>
      <c r="L1" s="6" t="s">
        <v>54</v>
      </c>
      <c r="M1" s="3" t="s">
        <v>55</v>
      </c>
      <c r="N1" t="s">
        <v>56</v>
      </c>
      <c r="O1" t="s">
        <v>57</v>
      </c>
      <c r="P1" t="s">
        <v>58</v>
      </c>
      <c r="Q1" t="s">
        <v>59</v>
      </c>
      <c r="R1" s="3" t="s">
        <v>60</v>
      </c>
      <c r="S1" s="3" t="s">
        <v>61</v>
      </c>
    </row>
    <row r="2" spans="1:19">
      <c r="A2" s="5">
        <v>1</v>
      </c>
      <c r="B2" s="6">
        <v>45667</v>
      </c>
      <c r="C2" s="6">
        <v>45682</v>
      </c>
      <c r="D2" t="s">
        <v>1</v>
      </c>
      <c r="E2" t="s">
        <v>62</v>
      </c>
      <c r="F2" t="s">
        <v>18</v>
      </c>
      <c r="G2" s="3">
        <v>800</v>
      </c>
      <c r="H2" s="4">
        <v>0.21</v>
      </c>
      <c r="I2" s="3">
        <f>[[#This Row],Base]*[[#This Row],[%IVA]]</f>
        <v>0</v>
      </c>
      <c r="J2" s="3">
        <f>[[#This Row],Base]+[[#This Row],IVA]</f>
        <v>0</v>
      </c>
      <c r="K2">
        <f>SI([[#This Row],[Importe cobrado]]=0;"Pendiente";SI([[#This Row],[Importe cobrado]]&gt;=[[#This Row],Total];"Pagado";"Parcial"))</f>
        <v>0</v>
      </c>
      <c r="L2" s="6">
        <v>45683</v>
      </c>
      <c r="M2" s="3">
        <v>968</v>
      </c>
      <c r="N2" t="s">
        <v>30</v>
      </c>
      <c r="O2" t="s">
        <v>39</v>
      </c>
      <c r="P2" t="s">
        <v>63</v>
      </c>
      <c r="R2" s="3">
        <f>[[#This Row],Total]-[[#This Row],[Importe cobrado]]</f>
        <v>0</v>
      </c>
      <c r="S2" s="3">
        <f>SI([[#This Row],Total]&gt;0;[[#This Row],[Importe cobrado]]/[[#This Row],Total]*[[#This Row],IVA];0)</f>
        <v>0</v>
      </c>
    </row>
    <row r="3" spans="1:19">
      <c r="A3" s="5">
        <v>2</v>
      </c>
      <c r="B3" s="6">
        <v>45675</v>
      </c>
      <c r="C3" s="6">
        <v>45693</v>
      </c>
      <c r="D3" t="s">
        <v>2</v>
      </c>
      <c r="E3" t="s">
        <v>64</v>
      </c>
      <c r="F3" t="s">
        <v>17</v>
      </c>
      <c r="G3" s="3">
        <v>1200</v>
      </c>
      <c r="H3" s="4">
        <v>0.21</v>
      </c>
      <c r="I3" s="3">
        <f>[[#This Row],Base]*[[#This Row],[%IVA]]</f>
        <v>0</v>
      </c>
      <c r="J3" s="3">
        <f>[[#This Row],Base]+[[#This Row],IVA]</f>
        <v>0</v>
      </c>
      <c r="K3">
        <f>SI([[#This Row],[Importe cobrado]]=0;"Pendiente";SI([[#This Row],[Importe cobrado]]&gt;=[[#This Row],Total];"Pagado";"Parcial"))</f>
        <v>0</v>
      </c>
      <c r="L3" s="6">
        <v>45693</v>
      </c>
      <c r="M3" s="3">
        <v>1452</v>
      </c>
      <c r="N3" t="s">
        <v>31</v>
      </c>
      <c r="O3" t="s">
        <v>40</v>
      </c>
      <c r="P3" t="s">
        <v>65</v>
      </c>
      <c r="R3" s="3">
        <f>[[#This Row],Total]-[[#This Row],[Importe cobrado]]</f>
        <v>0</v>
      </c>
      <c r="S3" s="3">
        <f>SI([[#This Row],Total]&gt;0;[[#This Row],[Importe cobrado]]/[[#This Row],Total]*[[#This Row],IVA];0)</f>
        <v>0</v>
      </c>
    </row>
    <row r="4" spans="1:19">
      <c r="A4" s="5">
        <v>3</v>
      </c>
      <c r="B4" s="6">
        <v>45690</v>
      </c>
      <c r="C4" s="6">
        <v>45708</v>
      </c>
      <c r="D4" t="s">
        <v>3</v>
      </c>
      <c r="E4" t="s">
        <v>66</v>
      </c>
      <c r="F4" t="s">
        <v>19</v>
      </c>
      <c r="G4" s="3">
        <v>150</v>
      </c>
      <c r="H4" s="4">
        <v>0.21</v>
      </c>
      <c r="I4" s="3">
        <f>[[#This Row],Base]*[[#This Row],[%IVA]]</f>
        <v>0</v>
      </c>
      <c r="J4" s="3">
        <f>[[#This Row],Base]+[[#This Row],IVA]</f>
        <v>0</v>
      </c>
      <c r="K4">
        <f>SI([[#This Row],[Importe cobrado]]=0;"Pendiente";SI([[#This Row],[Importe cobrado]]&gt;=[[#This Row],Total];"Pagado";"Parcial"))</f>
        <v>0</v>
      </c>
      <c r="L4" s="6">
        <v>45708</v>
      </c>
      <c r="M4" s="3">
        <v>181.5</v>
      </c>
      <c r="N4" t="s">
        <v>32</v>
      </c>
      <c r="O4" t="s">
        <v>41</v>
      </c>
      <c r="P4" t="s">
        <v>67</v>
      </c>
      <c r="R4" s="3">
        <f>[[#This Row],Total]-[[#This Row],[Importe cobrado]]</f>
        <v>0</v>
      </c>
      <c r="S4" s="3">
        <f>SI([[#This Row],Total]&gt;0;[[#This Row],[Importe cobrado]]/[[#This Row],Total]*[[#This Row],IVA];0)</f>
        <v>0</v>
      </c>
    </row>
    <row r="5" spans="1:19">
      <c r="A5" s="5">
        <v>4</v>
      </c>
      <c r="B5" s="6">
        <v>45703</v>
      </c>
      <c r="C5" s="6">
        <v>45717</v>
      </c>
      <c r="D5" t="s">
        <v>4</v>
      </c>
      <c r="E5" t="s">
        <v>68</v>
      </c>
      <c r="F5" t="s">
        <v>18</v>
      </c>
      <c r="G5" s="3">
        <v>1800</v>
      </c>
      <c r="H5" s="4">
        <v>0.1</v>
      </c>
      <c r="I5" s="3">
        <f>[[#This Row],Base]*[[#This Row],[%IVA]]</f>
        <v>0</v>
      </c>
      <c r="J5" s="3">
        <f>[[#This Row],Base]+[[#This Row],IVA]</f>
        <v>0</v>
      </c>
      <c r="K5">
        <f>SI([[#This Row],[Importe cobrado]]=0;"Pendiente";SI([[#This Row],[Importe cobrado]]&gt;=[[#This Row],Total];"Pagado";"Parcial"))</f>
        <v>0</v>
      </c>
      <c r="L5" s="6">
        <v>45717</v>
      </c>
      <c r="M5" s="3">
        <v>1980</v>
      </c>
      <c r="N5" t="s">
        <v>30</v>
      </c>
      <c r="O5" t="s">
        <v>39</v>
      </c>
      <c r="P5" t="s">
        <v>69</v>
      </c>
      <c r="R5" s="3">
        <f>[[#This Row],Total]-[[#This Row],[Importe cobrado]]</f>
        <v>0</v>
      </c>
      <c r="S5" s="3">
        <f>SI([[#This Row],Total]&gt;0;[[#This Row],[Importe cobrado]]/[[#This Row],Total]*[[#This Row],IVA];0)</f>
        <v>0</v>
      </c>
    </row>
    <row r="6" spans="1:19">
      <c r="A6" s="5">
        <v>5</v>
      </c>
      <c r="B6" s="6">
        <v>45721</v>
      </c>
      <c r="C6" s="6">
        <v>45736</v>
      </c>
      <c r="D6" t="s">
        <v>1</v>
      </c>
      <c r="E6" t="s">
        <v>70</v>
      </c>
      <c r="F6" t="s">
        <v>20</v>
      </c>
      <c r="G6" s="3">
        <v>300</v>
      </c>
      <c r="H6" s="4">
        <v>0.21</v>
      </c>
      <c r="I6" s="3">
        <f>[[#This Row],Base]*[[#This Row],[%IVA]]</f>
        <v>0</v>
      </c>
      <c r="J6" s="3">
        <f>[[#This Row],Base]+[[#This Row],IVA]</f>
        <v>0</v>
      </c>
      <c r="K6">
        <f>SI([[#This Row],[Importe cobrado]]=0;"Pendiente";SI([[#This Row],[Importe cobrado]]&gt;=[[#This Row],Total];"Pagado";"Parcial"))</f>
        <v>0</v>
      </c>
      <c r="L6" s="6">
        <v>45737</v>
      </c>
      <c r="M6" s="3">
        <v>363</v>
      </c>
      <c r="N6" t="s">
        <v>33</v>
      </c>
      <c r="O6" t="s">
        <v>40</v>
      </c>
      <c r="P6" t="s">
        <v>71</v>
      </c>
      <c r="R6" s="3">
        <f>[[#This Row],Total]-[[#This Row],[Importe cobrado]]</f>
        <v>0</v>
      </c>
      <c r="S6" s="3">
        <f>SI([[#This Row],Total]&gt;0;[[#This Row],[Importe cobrado]]/[[#This Row],Total]*[[#This Row],IVA];0)</f>
        <v>0</v>
      </c>
    </row>
    <row r="7" spans="1:19">
      <c r="A7" s="5">
        <v>6</v>
      </c>
      <c r="B7" s="6">
        <v>45726</v>
      </c>
      <c r="C7" s="6">
        <v>45741</v>
      </c>
      <c r="D7" t="s">
        <v>5</v>
      </c>
      <c r="E7" t="s">
        <v>72</v>
      </c>
      <c r="F7" t="s">
        <v>17</v>
      </c>
      <c r="G7" s="3">
        <v>950</v>
      </c>
      <c r="H7" s="4">
        <v>0.21</v>
      </c>
      <c r="I7" s="3">
        <f>[[#This Row],Base]*[[#This Row],[%IVA]]</f>
        <v>0</v>
      </c>
      <c r="J7" s="3">
        <f>[[#This Row],Base]+[[#This Row],IVA]</f>
        <v>0</v>
      </c>
      <c r="K7">
        <f>SI([[#This Row],[Importe cobrado]]=0;"Pendiente";SI([[#This Row],[Importe cobrado]]&gt;=[[#This Row],Total];"Pagado";"Parcial"))</f>
        <v>0</v>
      </c>
      <c r="L7" s="6">
        <v>45744</v>
      </c>
      <c r="M7" s="3">
        <v>1149.5</v>
      </c>
      <c r="N7" t="s">
        <v>30</v>
      </c>
      <c r="O7" t="s">
        <v>39</v>
      </c>
      <c r="P7" t="s">
        <v>73</v>
      </c>
      <c r="R7" s="3">
        <f>[[#This Row],Total]-[[#This Row],[Importe cobrado]]</f>
        <v>0</v>
      </c>
      <c r="S7" s="3">
        <f>SI([[#This Row],Total]&gt;0;[[#This Row],[Importe cobrado]]/[[#This Row],Total]*[[#This Row],IVA];0)</f>
        <v>0</v>
      </c>
    </row>
    <row r="8" spans="1:19">
      <c r="A8" s="5">
        <v>7</v>
      </c>
      <c r="B8" s="6">
        <v>45748</v>
      </c>
      <c r="C8" s="6">
        <v>45762</v>
      </c>
      <c r="D8" t="s">
        <v>2</v>
      </c>
      <c r="E8" t="s">
        <v>74</v>
      </c>
      <c r="F8" t="s">
        <v>18</v>
      </c>
      <c r="G8" s="3">
        <v>800</v>
      </c>
      <c r="H8" s="4">
        <v>0.21</v>
      </c>
      <c r="I8" s="3">
        <f>[[#This Row],Base]*[[#This Row],[%IVA]]</f>
        <v>0</v>
      </c>
      <c r="J8" s="3">
        <f>[[#This Row],Base]+[[#This Row],IVA]</f>
        <v>0</v>
      </c>
      <c r="K8">
        <f>SI([[#This Row],[Importe cobrado]]=0;"Pendiente";SI([[#This Row],[Importe cobrado]]&gt;=[[#This Row],Total];"Pagado";"Parcial"))</f>
        <v>0</v>
      </c>
      <c r="L8" s="6">
        <v>45763</v>
      </c>
      <c r="M8" s="3">
        <v>968</v>
      </c>
      <c r="N8" t="s">
        <v>34</v>
      </c>
      <c r="O8" t="s">
        <v>41</v>
      </c>
      <c r="P8" t="s">
        <v>75</v>
      </c>
      <c r="R8" s="3">
        <f>[[#This Row],Total]-[[#This Row],[Importe cobrado]]</f>
        <v>0</v>
      </c>
      <c r="S8" s="3">
        <f>SI([[#This Row],Total]&gt;0;[[#This Row],[Importe cobrado]]/[[#This Row],Total]*[[#This Row],IVA];0)</f>
        <v>0</v>
      </c>
    </row>
    <row r="9" spans="1:19">
      <c r="A9" s="5">
        <v>8</v>
      </c>
      <c r="B9" s="6">
        <v>45759</v>
      </c>
      <c r="C9" s="6">
        <v>45777</v>
      </c>
      <c r="D9" t="s">
        <v>6</v>
      </c>
      <c r="E9" t="s">
        <v>76</v>
      </c>
      <c r="F9" t="s">
        <v>17</v>
      </c>
      <c r="G9" s="3">
        <v>2200</v>
      </c>
      <c r="H9" s="4">
        <v>0.21</v>
      </c>
      <c r="I9" s="3">
        <f>[[#This Row],Base]*[[#This Row],[%IVA]]</f>
        <v>0</v>
      </c>
      <c r="J9" s="3">
        <f>[[#This Row],Base]+[[#This Row],IVA]</f>
        <v>0</v>
      </c>
      <c r="K9">
        <f>SI([[#This Row],[Importe cobrado]]=0;"Pendiente";SI([[#This Row],[Importe cobrado]]&gt;=[[#This Row],Total];"Pagado";"Parcial"))</f>
        <v>0</v>
      </c>
      <c r="L9" s="6">
        <v>45782</v>
      </c>
      <c r="M9" s="3">
        <v>2662</v>
      </c>
      <c r="N9" t="s">
        <v>30</v>
      </c>
      <c r="O9" t="s">
        <v>39</v>
      </c>
      <c r="P9" t="s">
        <v>77</v>
      </c>
      <c r="Q9" t="s">
        <v>78</v>
      </c>
      <c r="R9" s="3">
        <f>[[#This Row],Total]-[[#This Row],[Importe cobrado]]</f>
        <v>0</v>
      </c>
      <c r="S9" s="3">
        <f>SI([[#This Row],Total]&gt;0;[[#This Row],[Importe cobrado]]/[[#This Row],Total]*[[#This Row],IVA];0)</f>
        <v>0</v>
      </c>
    </row>
    <row r="10" spans="1:19">
      <c r="A10" s="5">
        <v>9</v>
      </c>
      <c r="B10" s="6">
        <v>45780</v>
      </c>
      <c r="C10" s="6">
        <v>45797</v>
      </c>
      <c r="D10" t="s">
        <v>3</v>
      </c>
      <c r="E10" t="s">
        <v>79</v>
      </c>
      <c r="F10" t="s">
        <v>20</v>
      </c>
      <c r="G10" s="3">
        <v>300</v>
      </c>
      <c r="H10" s="4">
        <v>0.1</v>
      </c>
      <c r="I10" s="3">
        <f>[[#This Row],Base]*[[#This Row],[%IVA]]</f>
        <v>0</v>
      </c>
      <c r="J10" s="3">
        <f>[[#This Row],Base]+[[#This Row],IVA]</f>
        <v>0</v>
      </c>
      <c r="K10">
        <f>SI([[#This Row],[Importe cobrado]]=0;"Pendiente";SI([[#This Row],[Importe cobrado]]&gt;=[[#This Row],Total];"Pagado";"Parcial"))</f>
        <v>0</v>
      </c>
      <c r="L10" s="6">
        <v>45797</v>
      </c>
      <c r="M10" s="3">
        <v>330</v>
      </c>
      <c r="N10" t="s">
        <v>33</v>
      </c>
      <c r="O10" t="s">
        <v>40</v>
      </c>
      <c r="P10" t="s">
        <v>80</v>
      </c>
      <c r="R10" s="3">
        <f>[[#This Row],Total]-[[#This Row],[Importe cobrado]]</f>
        <v>0</v>
      </c>
      <c r="S10" s="3">
        <f>SI([[#This Row],Total]&gt;0;[[#This Row],[Importe cobrado]]/[[#This Row],Total]*[[#This Row],IVA];0)</f>
        <v>0</v>
      </c>
    </row>
    <row r="11" spans="1:19">
      <c r="A11" s="5">
        <v>10</v>
      </c>
      <c r="B11" s="6">
        <v>45791</v>
      </c>
      <c r="C11" s="6">
        <v>45809</v>
      </c>
      <c r="D11" t="s">
        <v>4</v>
      </c>
      <c r="E11" t="s">
        <v>81</v>
      </c>
      <c r="F11" t="s">
        <v>17</v>
      </c>
      <c r="G11" s="3">
        <v>400</v>
      </c>
      <c r="H11" s="4">
        <v>0.21</v>
      </c>
      <c r="I11" s="3">
        <f>[[#This Row],Base]*[[#This Row],[%IVA]]</f>
        <v>0</v>
      </c>
      <c r="J11" s="3">
        <f>[[#This Row],Base]+[[#This Row],IVA]</f>
        <v>0</v>
      </c>
      <c r="K11">
        <f>SI([[#This Row],[Importe cobrado]]=0;"Pendiente";SI([[#This Row],[Importe cobrado]]&gt;=[[#This Row],Total];"Pagado";"Parcial"))</f>
        <v>0</v>
      </c>
      <c r="L11" s="6">
        <v>45811</v>
      </c>
      <c r="M11" s="3">
        <v>484</v>
      </c>
      <c r="N11" t="s">
        <v>30</v>
      </c>
      <c r="O11" t="s">
        <v>39</v>
      </c>
      <c r="P11" t="s">
        <v>82</v>
      </c>
      <c r="R11" s="3">
        <f>[[#This Row],Total]-[[#This Row],[Importe cobrado]]</f>
        <v>0</v>
      </c>
      <c r="S11" s="3">
        <f>SI([[#This Row],Total]&gt;0;[[#This Row],[Importe cobrado]]/[[#This Row],Total]*[[#This Row],IVA];0)</f>
        <v>0</v>
      </c>
    </row>
    <row r="12" spans="1:19">
      <c r="A12" s="5">
        <v>11</v>
      </c>
      <c r="B12" s="6">
        <v>45809</v>
      </c>
      <c r="C12" s="6">
        <v>45828</v>
      </c>
      <c r="D12" t="s">
        <v>1</v>
      </c>
      <c r="E12" t="s">
        <v>83</v>
      </c>
      <c r="F12" t="s">
        <v>18</v>
      </c>
      <c r="G12" s="3">
        <v>2000</v>
      </c>
      <c r="H12" s="4">
        <v>0.21</v>
      </c>
      <c r="I12" s="3">
        <f>[[#This Row],Base]*[[#This Row],[%IVA]]</f>
        <v>0</v>
      </c>
      <c r="J12" s="3">
        <f>[[#This Row],Base]+[[#This Row],IVA]</f>
        <v>0</v>
      </c>
      <c r="K12">
        <f>SI([[#This Row],[Importe cobrado]]=0;"Pendiente";SI([[#This Row],[Importe cobrado]]&gt;=[[#This Row],Total];"Pagado";"Parcial"))</f>
        <v>0</v>
      </c>
      <c r="L12" s="6">
        <v>45828</v>
      </c>
      <c r="M12" s="3">
        <v>1000</v>
      </c>
      <c r="N12" t="s">
        <v>30</v>
      </c>
      <c r="O12" t="s">
        <v>39</v>
      </c>
      <c r="P12" t="s">
        <v>84</v>
      </c>
      <c r="Q12" t="s">
        <v>85</v>
      </c>
      <c r="R12" s="3">
        <f>[[#This Row],Total]-[[#This Row],[Importe cobrado]]</f>
        <v>0</v>
      </c>
      <c r="S12" s="3">
        <f>SI([[#This Row],Total]&gt;0;[[#This Row],[Importe cobrado]]/[[#This Row],Total]*[[#This Row],IVA];0)</f>
        <v>0</v>
      </c>
    </row>
    <row r="13" spans="1:19">
      <c r="A13" s="5">
        <v>12</v>
      </c>
      <c r="B13" s="6">
        <v>45846</v>
      </c>
      <c r="C13" s="6">
        <v>45863</v>
      </c>
      <c r="D13" t="s">
        <v>5</v>
      </c>
      <c r="E13" t="s">
        <v>86</v>
      </c>
      <c r="F13" t="s">
        <v>17</v>
      </c>
      <c r="G13" s="3">
        <v>650</v>
      </c>
      <c r="H13" s="4">
        <v>0.21</v>
      </c>
      <c r="I13" s="3">
        <f>[[#This Row],Base]*[[#This Row],[%IVA]]</f>
        <v>0</v>
      </c>
      <c r="J13" s="3">
        <f>[[#This Row],Base]+[[#This Row],IVA]</f>
        <v>0</v>
      </c>
      <c r="K13">
        <f>SI([[#This Row],[Importe cobrado]]=0;"Pendiente";SI([[#This Row],[Importe cobrado]]&gt;=[[#This Row],Total];"Pagado";"Parcial"))</f>
        <v>0</v>
      </c>
      <c r="L13" s="6">
        <v>45863</v>
      </c>
      <c r="M13" s="3">
        <v>786.5</v>
      </c>
      <c r="N13" t="s">
        <v>31</v>
      </c>
      <c r="O13" t="s">
        <v>40</v>
      </c>
      <c r="P13" t="s">
        <v>87</v>
      </c>
      <c r="R13" s="3">
        <f>[[#This Row],Total]-[[#This Row],[Importe cobrado]]</f>
        <v>0</v>
      </c>
      <c r="S13" s="3">
        <f>SI([[#This Row],Total]&gt;0;[[#This Row],[Importe cobrado]]/[[#This Row],Total]*[[#This Row],IVA];0)</f>
        <v>0</v>
      </c>
    </row>
    <row r="14" spans="1:19">
      <c r="A14" s="5">
        <v>13</v>
      </c>
      <c r="B14" s="6">
        <v>45880</v>
      </c>
      <c r="C14" s="6">
        <v>45897</v>
      </c>
      <c r="D14" t="s">
        <v>2</v>
      </c>
      <c r="E14" t="s">
        <v>88</v>
      </c>
      <c r="F14" t="s">
        <v>18</v>
      </c>
      <c r="G14" s="3">
        <v>800</v>
      </c>
      <c r="H14" s="4">
        <v>0.21</v>
      </c>
      <c r="I14" s="3">
        <f>[[#This Row],Base]*[[#This Row],[%IVA]]</f>
        <v>0</v>
      </c>
      <c r="J14" s="3">
        <f>[[#This Row],Base]+[[#This Row],IVA]</f>
        <v>0</v>
      </c>
      <c r="K14">
        <f>SI([[#This Row],[Importe cobrado]]=0;"Pendiente";SI([[#This Row],[Importe cobrado]]&gt;=[[#This Row],Total];"Pagado";"Parcial"))</f>
        <v>0</v>
      </c>
      <c r="L14" s="6">
        <v>45897</v>
      </c>
      <c r="M14" s="3">
        <v>968</v>
      </c>
      <c r="N14" t="s">
        <v>30</v>
      </c>
      <c r="O14" t="s">
        <v>39</v>
      </c>
      <c r="P14" t="s">
        <v>89</v>
      </c>
      <c r="R14" s="3">
        <f>[[#This Row],Total]-[[#This Row],[Importe cobrado]]</f>
        <v>0</v>
      </c>
      <c r="S14" s="3">
        <f>SI([[#This Row],Total]&gt;0;[[#This Row],[Importe cobrado]]/[[#This Row],Total]*[[#This Row],IVA];0)</f>
        <v>0</v>
      </c>
    </row>
    <row r="15" spans="1:19">
      <c r="A15" s="5">
        <v>14</v>
      </c>
      <c r="B15" s="6">
        <v>45889</v>
      </c>
      <c r="C15" s="6">
        <v>45905</v>
      </c>
      <c r="D15" t="s">
        <v>6</v>
      </c>
      <c r="E15" t="s">
        <v>90</v>
      </c>
      <c r="F15" t="s">
        <v>17</v>
      </c>
      <c r="G15" s="3">
        <v>3100</v>
      </c>
      <c r="H15" s="4">
        <v>0.21</v>
      </c>
      <c r="I15" s="3">
        <f>[[#This Row],Base]*[[#This Row],[%IVA]]</f>
        <v>0</v>
      </c>
      <c r="J15" s="3">
        <f>[[#This Row],Base]+[[#This Row],IVA]</f>
        <v>0</v>
      </c>
      <c r="K15">
        <f>SI([[#This Row],[Importe cobrado]]=0;"Pendiente";SI([[#This Row],[Importe cobrado]]&gt;=[[#This Row],Total];"Pagado";"Parcial"))</f>
        <v>0</v>
      </c>
      <c r="M15" s="3">
        <v>0</v>
      </c>
      <c r="N15" t="s">
        <v>30</v>
      </c>
      <c r="O15" t="s">
        <v>39</v>
      </c>
      <c r="P15" t="s">
        <v>91</v>
      </c>
      <c r="Q15" t="s">
        <v>92</v>
      </c>
      <c r="R15" s="3">
        <f>[[#This Row],Total]-[[#This Row],[Importe cobrado]]</f>
        <v>0</v>
      </c>
      <c r="S15" s="3">
        <f>SI([[#This Row],Total]&gt;0;[[#This Row],[Importe cobrado]]/[[#This Row],Total]*[[#This Row],IVA];0)</f>
        <v>0</v>
      </c>
    </row>
    <row r="16" spans="1:19">
      <c r="A16" s="5">
        <v>15</v>
      </c>
      <c r="B16" s="6">
        <v>45901</v>
      </c>
      <c r="C16" s="6">
        <v>45915</v>
      </c>
      <c r="D16" t="s">
        <v>3</v>
      </c>
      <c r="E16" t="s">
        <v>93</v>
      </c>
      <c r="F16" t="s">
        <v>20</v>
      </c>
      <c r="G16" s="3">
        <v>300</v>
      </c>
      <c r="H16" s="4">
        <v>0.1</v>
      </c>
      <c r="I16" s="3">
        <f>[[#This Row],Base]*[[#This Row],[%IVA]]</f>
        <v>0</v>
      </c>
      <c r="J16" s="3">
        <f>[[#This Row],Base]+[[#This Row],IVA]</f>
        <v>0</v>
      </c>
      <c r="K16">
        <f>SI([[#This Row],[Importe cobrado]]=0;"Pendiente";SI([[#This Row],[Importe cobrado]]&gt;=[[#This Row],Total];"Pagado";"Parcial"))</f>
        <v>0</v>
      </c>
      <c r="M16" s="3">
        <v>0</v>
      </c>
      <c r="N16" t="s">
        <v>33</v>
      </c>
      <c r="O16" t="s">
        <v>40</v>
      </c>
      <c r="P16" t="s">
        <v>94</v>
      </c>
      <c r="Q16" t="s">
        <v>95</v>
      </c>
      <c r="R16" s="3">
        <f>[[#This Row],Total]-[[#This Row],[Importe cobrado]]</f>
        <v>0</v>
      </c>
      <c r="S16" s="3">
        <f>SI([[#This Row],Total]&gt;0;[[#This Row],[Importe cobrado]]/[[#This Row],Total]*[[#This Row],IVA];0)</f>
        <v>0</v>
      </c>
    </row>
    <row r="17" spans="9:19">
      <c r="I17" s="3">
        <f>[[#This Row],Base]*[[#This Row],[%IVA]]</f>
        <v>0</v>
      </c>
      <c r="J17" s="3">
        <f>[[#This Row],Base]+[[#This Row],IVA]</f>
        <v>0</v>
      </c>
      <c r="K17">
        <f>SI([[#This Row],[Importe cobrado]]=0;"Pendiente";SI([[#This Row],[Importe cobrado]]&gt;=[[#This Row],Total];"Pagado";"Parcial"))</f>
        <v>0</v>
      </c>
      <c r="R17" s="3">
        <f>[[#This Row],Total]-[[#This Row],[Importe cobrado]]</f>
        <v>0</v>
      </c>
      <c r="S17" s="3">
        <f>SI([[#This Row],Total]&gt;0;[[#This Row],[Importe cobrado]]/[[#This Row],Total]*[[#This Row],IVA];0)</f>
        <v>0</v>
      </c>
    </row>
    <row r="18" spans="9:19">
      <c r="I18" s="3">
        <f>[[#This Row],Base]*[[#This Row],[%IVA]]</f>
        <v>0</v>
      </c>
      <c r="J18" s="3">
        <f>[[#This Row],Base]+[[#This Row],IVA]</f>
        <v>0</v>
      </c>
      <c r="K18">
        <f>SI([[#This Row],[Importe cobrado]]=0;"Pendiente";SI([[#This Row],[Importe cobrado]]&gt;=[[#This Row],Total];"Pagado";"Parcial"))</f>
        <v>0</v>
      </c>
      <c r="R18" s="3">
        <f>[[#This Row],Total]-[[#This Row],[Importe cobrado]]</f>
        <v>0</v>
      </c>
      <c r="S18" s="3">
        <f>SI([[#This Row],Total]&gt;0;[[#This Row],[Importe cobrado]]/[[#This Row],Total]*[[#This Row],IVA];0)</f>
        <v>0</v>
      </c>
    </row>
    <row r="19" spans="9:19">
      <c r="I19" s="3">
        <f>[[#This Row],Base]*[[#This Row],[%IVA]]</f>
        <v>0</v>
      </c>
      <c r="J19" s="3">
        <f>[[#This Row],Base]+[[#This Row],IVA]</f>
        <v>0</v>
      </c>
      <c r="K19">
        <f>SI([[#This Row],[Importe cobrado]]=0;"Pendiente";SI([[#This Row],[Importe cobrado]]&gt;=[[#This Row],Total];"Pagado";"Parcial"))</f>
        <v>0</v>
      </c>
      <c r="R19" s="3">
        <f>[[#This Row],Total]-[[#This Row],[Importe cobrado]]</f>
        <v>0</v>
      </c>
      <c r="S19" s="3">
        <f>SI([[#This Row],Total]&gt;0;[[#This Row],[Importe cobrado]]/[[#This Row],Total]*[[#This Row],IVA];0)</f>
        <v>0</v>
      </c>
    </row>
    <row r="20" spans="9:19">
      <c r="I20" s="3">
        <f>[[#This Row],Base]*[[#This Row],[%IVA]]</f>
        <v>0</v>
      </c>
      <c r="J20" s="3">
        <f>[[#This Row],Base]+[[#This Row],IVA]</f>
        <v>0</v>
      </c>
      <c r="K20">
        <f>SI([[#This Row],[Importe cobrado]]=0;"Pendiente";SI([[#This Row],[Importe cobrado]]&gt;=[[#This Row],Total];"Pagado";"Parcial"))</f>
        <v>0</v>
      </c>
      <c r="R20" s="3">
        <f>[[#This Row],Total]-[[#This Row],[Importe cobrado]]</f>
        <v>0</v>
      </c>
      <c r="S20" s="3">
        <f>SI([[#This Row],Total]&gt;0;[[#This Row],[Importe cobrado]]/[[#This Row],Total]*[[#This Row],IVA];0)</f>
        <v>0</v>
      </c>
    </row>
    <row r="21" spans="9:19">
      <c r="I21" s="3">
        <f>[[#This Row],Base]*[[#This Row],[%IVA]]</f>
        <v>0</v>
      </c>
      <c r="J21" s="3">
        <f>[[#This Row],Base]+[[#This Row],IVA]</f>
        <v>0</v>
      </c>
      <c r="K21">
        <f>SI([[#This Row],[Importe cobrado]]=0;"Pendiente";SI([[#This Row],[Importe cobrado]]&gt;=[[#This Row],Total];"Pagado";"Parcial"))</f>
        <v>0</v>
      </c>
      <c r="R21" s="3">
        <f>[[#This Row],Total]-[[#This Row],[Importe cobrado]]</f>
        <v>0</v>
      </c>
      <c r="S21" s="3">
        <f>SI([[#This Row],Total]&gt;0;[[#This Row],[Importe cobrado]]/[[#This Row],Total]*[[#This Row],IVA];0)</f>
        <v>0</v>
      </c>
    </row>
    <row r="22" spans="9:19">
      <c r="I22" s="3">
        <f>[[#This Row],Base]*[[#This Row],[%IVA]]</f>
        <v>0</v>
      </c>
      <c r="J22" s="3">
        <f>[[#This Row],Base]+[[#This Row],IVA]</f>
        <v>0</v>
      </c>
      <c r="K22">
        <f>SI([[#This Row],[Importe cobrado]]=0;"Pendiente";SI([[#This Row],[Importe cobrado]]&gt;=[[#This Row],Total];"Pagado";"Parcial"))</f>
        <v>0</v>
      </c>
      <c r="R22" s="3">
        <f>[[#This Row],Total]-[[#This Row],[Importe cobrado]]</f>
        <v>0</v>
      </c>
      <c r="S22" s="3">
        <f>SI([[#This Row],Total]&gt;0;[[#This Row],[Importe cobrado]]/[[#This Row],Total]*[[#This Row],IVA];0)</f>
        <v>0</v>
      </c>
    </row>
    <row r="23" spans="9:19">
      <c r="I23" s="3">
        <f>[[#This Row],Base]*[[#This Row],[%IVA]]</f>
        <v>0</v>
      </c>
      <c r="J23" s="3">
        <f>[[#This Row],Base]+[[#This Row],IVA]</f>
        <v>0</v>
      </c>
      <c r="K23">
        <f>SI([[#This Row],[Importe cobrado]]=0;"Pendiente";SI([[#This Row],[Importe cobrado]]&gt;=[[#This Row],Total];"Pagado";"Parcial"))</f>
        <v>0</v>
      </c>
      <c r="R23" s="3">
        <f>[[#This Row],Total]-[[#This Row],[Importe cobrado]]</f>
        <v>0</v>
      </c>
      <c r="S23" s="3">
        <f>SI([[#This Row],Total]&gt;0;[[#This Row],[Importe cobrado]]/[[#This Row],Total]*[[#This Row],IVA];0)</f>
        <v>0</v>
      </c>
    </row>
    <row r="24" spans="9:19">
      <c r="I24" s="3">
        <f>[[#This Row],Base]*[[#This Row],[%IVA]]</f>
        <v>0</v>
      </c>
      <c r="J24" s="3">
        <f>[[#This Row],Base]+[[#This Row],IVA]</f>
        <v>0</v>
      </c>
      <c r="K24">
        <f>SI([[#This Row],[Importe cobrado]]=0;"Pendiente";SI([[#This Row],[Importe cobrado]]&gt;=[[#This Row],Total];"Pagado";"Parcial"))</f>
        <v>0</v>
      </c>
      <c r="R24" s="3">
        <f>[[#This Row],Total]-[[#This Row],[Importe cobrado]]</f>
        <v>0</v>
      </c>
      <c r="S24" s="3">
        <f>SI([[#This Row],Total]&gt;0;[[#This Row],[Importe cobrado]]/[[#This Row],Total]*[[#This Row],IVA];0)</f>
        <v>0</v>
      </c>
    </row>
    <row r="25" spans="9:19">
      <c r="I25" s="3">
        <f>[[#This Row],Base]*[[#This Row],[%IVA]]</f>
        <v>0</v>
      </c>
      <c r="J25" s="3">
        <f>[[#This Row],Base]+[[#This Row],IVA]</f>
        <v>0</v>
      </c>
      <c r="K25">
        <f>SI([[#This Row],[Importe cobrado]]=0;"Pendiente";SI([[#This Row],[Importe cobrado]]&gt;=[[#This Row],Total];"Pagado";"Parcial"))</f>
        <v>0</v>
      </c>
      <c r="R25" s="3">
        <f>[[#This Row],Total]-[[#This Row],[Importe cobrado]]</f>
        <v>0</v>
      </c>
      <c r="S25" s="3">
        <f>SI([[#This Row],Total]&gt;0;[[#This Row],[Importe cobrado]]/[[#This Row],Total]*[[#This Row],IVA];0)</f>
        <v>0</v>
      </c>
    </row>
    <row r="26" spans="9:19">
      <c r="I26" s="3">
        <f>[[#This Row],Base]*[[#This Row],[%IVA]]</f>
        <v>0</v>
      </c>
      <c r="J26" s="3">
        <f>[[#This Row],Base]+[[#This Row],IVA]</f>
        <v>0</v>
      </c>
      <c r="K26">
        <f>SI([[#This Row],[Importe cobrado]]=0;"Pendiente";SI([[#This Row],[Importe cobrado]]&gt;=[[#This Row],Total];"Pagado";"Parcial"))</f>
        <v>0</v>
      </c>
      <c r="R26" s="3">
        <f>[[#This Row],Total]-[[#This Row],[Importe cobrado]]</f>
        <v>0</v>
      </c>
      <c r="S26" s="3">
        <f>SI([[#This Row],Total]&gt;0;[[#This Row],[Importe cobrado]]/[[#This Row],Total]*[[#This Row],IVA];0)</f>
        <v>0</v>
      </c>
    </row>
    <row r="27" spans="9:19">
      <c r="I27" s="3">
        <f>[[#This Row],Base]*[[#This Row],[%IVA]]</f>
        <v>0</v>
      </c>
      <c r="J27" s="3">
        <f>[[#This Row],Base]+[[#This Row],IVA]</f>
        <v>0</v>
      </c>
      <c r="K27">
        <f>SI([[#This Row],[Importe cobrado]]=0;"Pendiente";SI([[#This Row],[Importe cobrado]]&gt;=[[#This Row],Total];"Pagado";"Parcial"))</f>
        <v>0</v>
      </c>
      <c r="R27" s="3">
        <f>[[#This Row],Total]-[[#This Row],[Importe cobrado]]</f>
        <v>0</v>
      </c>
      <c r="S27" s="3">
        <f>SI([[#This Row],Total]&gt;0;[[#This Row],[Importe cobrado]]/[[#This Row],Total]*[[#This Row],IVA];0)</f>
        <v>0</v>
      </c>
    </row>
    <row r="28" spans="9:19">
      <c r="I28" s="3">
        <f>[[#This Row],Base]*[[#This Row],[%IVA]]</f>
        <v>0</v>
      </c>
      <c r="J28" s="3">
        <f>[[#This Row],Base]+[[#This Row],IVA]</f>
        <v>0</v>
      </c>
      <c r="K28">
        <f>SI([[#This Row],[Importe cobrado]]=0;"Pendiente";SI([[#This Row],[Importe cobrado]]&gt;=[[#This Row],Total];"Pagado";"Parcial"))</f>
        <v>0</v>
      </c>
      <c r="R28" s="3">
        <f>[[#This Row],Total]-[[#This Row],[Importe cobrado]]</f>
        <v>0</v>
      </c>
      <c r="S28" s="3">
        <f>SI([[#This Row],Total]&gt;0;[[#This Row],[Importe cobrado]]/[[#This Row],Total]*[[#This Row],IVA];0)</f>
        <v>0</v>
      </c>
    </row>
    <row r="29" spans="9:19">
      <c r="I29" s="3">
        <f>[[#This Row],Base]*[[#This Row],[%IVA]]</f>
        <v>0</v>
      </c>
      <c r="J29" s="3">
        <f>[[#This Row],Base]+[[#This Row],IVA]</f>
        <v>0</v>
      </c>
      <c r="K29">
        <f>SI([[#This Row],[Importe cobrado]]=0;"Pendiente";SI([[#This Row],[Importe cobrado]]&gt;=[[#This Row],Total];"Pagado";"Parcial"))</f>
        <v>0</v>
      </c>
      <c r="R29" s="3">
        <f>[[#This Row],Total]-[[#This Row],[Importe cobrado]]</f>
        <v>0</v>
      </c>
      <c r="S29" s="3">
        <f>SI([[#This Row],Total]&gt;0;[[#This Row],[Importe cobrado]]/[[#This Row],Total]*[[#This Row],IVA];0)</f>
        <v>0</v>
      </c>
    </row>
    <row r="30" spans="9:19">
      <c r="I30" s="3">
        <f>[[#This Row],Base]*[[#This Row],[%IVA]]</f>
        <v>0</v>
      </c>
      <c r="J30" s="3">
        <f>[[#This Row],Base]+[[#This Row],IVA]</f>
        <v>0</v>
      </c>
      <c r="K30">
        <f>SI([[#This Row],[Importe cobrado]]=0;"Pendiente";SI([[#This Row],[Importe cobrado]]&gt;=[[#This Row],Total];"Pagado";"Parcial"))</f>
        <v>0</v>
      </c>
      <c r="R30" s="3">
        <f>[[#This Row],Total]-[[#This Row],[Importe cobrado]]</f>
        <v>0</v>
      </c>
      <c r="S30" s="3">
        <f>SI([[#This Row],Total]&gt;0;[[#This Row],[Importe cobrado]]/[[#This Row],Total]*[[#This Row],IVA];0)</f>
        <v>0</v>
      </c>
    </row>
    <row r="31" spans="9:19">
      <c r="I31" s="3">
        <f>[[#This Row],Base]*[[#This Row],[%IVA]]</f>
        <v>0</v>
      </c>
      <c r="J31" s="3">
        <f>[[#This Row],Base]+[[#This Row],IVA]</f>
        <v>0</v>
      </c>
      <c r="K31">
        <f>SI([[#This Row],[Importe cobrado]]=0;"Pendiente";SI([[#This Row],[Importe cobrado]]&gt;=[[#This Row],Total];"Pagado";"Parcial"))</f>
        <v>0</v>
      </c>
      <c r="R31" s="3">
        <f>[[#This Row],Total]-[[#This Row],[Importe cobrado]]</f>
        <v>0</v>
      </c>
      <c r="S31" s="3">
        <f>SI([[#This Row],Total]&gt;0;[[#This Row],[Importe cobrado]]/[[#This Row],Total]*[[#This Row],IVA];0)</f>
        <v>0</v>
      </c>
    </row>
    <row r="32" spans="9:19">
      <c r="I32" s="3">
        <f>[[#This Row],Base]*[[#This Row],[%IVA]]</f>
        <v>0</v>
      </c>
      <c r="J32" s="3">
        <f>[[#This Row],Base]+[[#This Row],IVA]</f>
        <v>0</v>
      </c>
      <c r="K32">
        <f>SI([[#This Row],[Importe cobrado]]=0;"Pendiente";SI([[#This Row],[Importe cobrado]]&gt;=[[#This Row],Total];"Pagado";"Parcial"))</f>
        <v>0</v>
      </c>
      <c r="R32" s="3">
        <f>[[#This Row],Total]-[[#This Row],[Importe cobrado]]</f>
        <v>0</v>
      </c>
      <c r="S32" s="3">
        <f>SI([[#This Row],Total]&gt;0;[[#This Row],[Importe cobrado]]/[[#This Row],Total]*[[#This Row],IVA];0)</f>
        <v>0</v>
      </c>
    </row>
    <row r="33" spans="9:19">
      <c r="I33" s="3">
        <f>[[#This Row],Base]*[[#This Row],[%IVA]]</f>
        <v>0</v>
      </c>
      <c r="J33" s="3">
        <f>[[#This Row],Base]+[[#This Row],IVA]</f>
        <v>0</v>
      </c>
      <c r="K33">
        <f>SI([[#This Row],[Importe cobrado]]=0;"Pendiente";SI([[#This Row],[Importe cobrado]]&gt;=[[#This Row],Total];"Pagado";"Parcial"))</f>
        <v>0</v>
      </c>
      <c r="R33" s="3">
        <f>[[#This Row],Total]-[[#This Row],[Importe cobrado]]</f>
        <v>0</v>
      </c>
      <c r="S33" s="3">
        <f>SI([[#This Row],Total]&gt;0;[[#This Row],[Importe cobrado]]/[[#This Row],Total]*[[#This Row],IVA];0)</f>
        <v>0</v>
      </c>
    </row>
    <row r="34" spans="9:19">
      <c r="I34" s="3">
        <f>[[#This Row],Base]*[[#This Row],[%IVA]]</f>
        <v>0</v>
      </c>
      <c r="J34" s="3">
        <f>[[#This Row],Base]+[[#This Row],IVA]</f>
        <v>0</v>
      </c>
      <c r="K34">
        <f>SI([[#This Row],[Importe cobrado]]=0;"Pendiente";SI([[#This Row],[Importe cobrado]]&gt;=[[#This Row],Total];"Pagado";"Parcial"))</f>
        <v>0</v>
      </c>
      <c r="R34" s="3">
        <f>[[#This Row],Total]-[[#This Row],[Importe cobrado]]</f>
        <v>0</v>
      </c>
      <c r="S34" s="3">
        <f>SI([[#This Row],Total]&gt;0;[[#This Row],[Importe cobrado]]/[[#This Row],Total]*[[#This Row],IVA];0)</f>
        <v>0</v>
      </c>
    </row>
    <row r="35" spans="9:19">
      <c r="I35" s="3">
        <f>[[#This Row],Base]*[[#This Row],[%IVA]]</f>
        <v>0</v>
      </c>
      <c r="J35" s="3">
        <f>[[#This Row],Base]+[[#This Row],IVA]</f>
        <v>0</v>
      </c>
      <c r="K35">
        <f>SI([[#This Row],[Importe cobrado]]=0;"Pendiente";SI([[#This Row],[Importe cobrado]]&gt;=[[#This Row],Total];"Pagado";"Parcial"))</f>
        <v>0</v>
      </c>
      <c r="R35" s="3">
        <f>[[#This Row],Total]-[[#This Row],[Importe cobrado]]</f>
        <v>0</v>
      </c>
      <c r="S35" s="3">
        <f>SI([[#This Row],Total]&gt;0;[[#This Row],[Importe cobrado]]/[[#This Row],Total]*[[#This Row],IVA];0)</f>
        <v>0</v>
      </c>
    </row>
    <row r="36" spans="9:19">
      <c r="I36" s="3">
        <f>[[#This Row],Base]*[[#This Row],[%IVA]]</f>
        <v>0</v>
      </c>
      <c r="J36" s="3">
        <f>[[#This Row],Base]+[[#This Row],IVA]</f>
        <v>0</v>
      </c>
      <c r="K36">
        <f>SI([[#This Row],[Importe cobrado]]=0;"Pendiente";SI([[#This Row],[Importe cobrado]]&gt;=[[#This Row],Total];"Pagado";"Parcial"))</f>
        <v>0</v>
      </c>
      <c r="R36" s="3">
        <f>[[#This Row],Total]-[[#This Row],[Importe cobrado]]</f>
        <v>0</v>
      </c>
      <c r="S36" s="3">
        <f>SI([[#This Row],Total]&gt;0;[[#This Row],[Importe cobrado]]/[[#This Row],Total]*[[#This Row],IVA];0)</f>
        <v>0</v>
      </c>
    </row>
    <row r="37" spans="9:19">
      <c r="I37" s="3">
        <f>[[#This Row],Base]*[[#This Row],[%IVA]]</f>
        <v>0</v>
      </c>
      <c r="J37" s="3">
        <f>[[#This Row],Base]+[[#This Row],IVA]</f>
        <v>0</v>
      </c>
      <c r="K37">
        <f>SI([[#This Row],[Importe cobrado]]=0;"Pendiente";SI([[#This Row],[Importe cobrado]]&gt;=[[#This Row],Total];"Pagado";"Parcial"))</f>
        <v>0</v>
      </c>
      <c r="R37" s="3">
        <f>[[#This Row],Total]-[[#This Row],[Importe cobrado]]</f>
        <v>0</v>
      </c>
      <c r="S37" s="3">
        <f>SI([[#This Row],Total]&gt;0;[[#This Row],[Importe cobrado]]/[[#This Row],Total]*[[#This Row],IVA];0)</f>
        <v>0</v>
      </c>
    </row>
    <row r="38" spans="9:19">
      <c r="I38" s="3">
        <f>[[#This Row],Base]*[[#This Row],[%IVA]]</f>
        <v>0</v>
      </c>
      <c r="J38" s="3">
        <f>[[#This Row],Base]+[[#This Row],IVA]</f>
        <v>0</v>
      </c>
      <c r="K38">
        <f>SI([[#This Row],[Importe cobrado]]=0;"Pendiente";SI([[#This Row],[Importe cobrado]]&gt;=[[#This Row],Total];"Pagado";"Parcial"))</f>
        <v>0</v>
      </c>
      <c r="R38" s="3">
        <f>[[#This Row],Total]-[[#This Row],[Importe cobrado]]</f>
        <v>0</v>
      </c>
      <c r="S38" s="3">
        <f>SI([[#This Row],Total]&gt;0;[[#This Row],[Importe cobrado]]/[[#This Row],Total]*[[#This Row],IVA];0)</f>
        <v>0</v>
      </c>
    </row>
    <row r="39" spans="9:19">
      <c r="I39" s="3">
        <f>[[#This Row],Base]*[[#This Row],[%IVA]]</f>
        <v>0</v>
      </c>
      <c r="J39" s="3">
        <f>[[#This Row],Base]+[[#This Row],IVA]</f>
        <v>0</v>
      </c>
      <c r="K39">
        <f>SI([[#This Row],[Importe cobrado]]=0;"Pendiente";SI([[#This Row],[Importe cobrado]]&gt;=[[#This Row],Total];"Pagado";"Parcial"))</f>
        <v>0</v>
      </c>
      <c r="R39" s="3">
        <f>[[#This Row],Total]-[[#This Row],[Importe cobrado]]</f>
        <v>0</v>
      </c>
      <c r="S39" s="3">
        <f>SI([[#This Row],Total]&gt;0;[[#This Row],[Importe cobrado]]/[[#This Row],Total]*[[#This Row],IVA];0)</f>
        <v>0</v>
      </c>
    </row>
    <row r="40" spans="9:19">
      <c r="I40" s="3">
        <f>[[#This Row],Base]*[[#This Row],[%IVA]]</f>
        <v>0</v>
      </c>
      <c r="J40" s="3">
        <f>[[#This Row],Base]+[[#This Row],IVA]</f>
        <v>0</v>
      </c>
      <c r="K40">
        <f>SI([[#This Row],[Importe cobrado]]=0;"Pendiente";SI([[#This Row],[Importe cobrado]]&gt;=[[#This Row],Total];"Pagado";"Parcial"))</f>
        <v>0</v>
      </c>
      <c r="R40" s="3">
        <f>[[#This Row],Total]-[[#This Row],[Importe cobrado]]</f>
        <v>0</v>
      </c>
      <c r="S40" s="3">
        <f>SI([[#This Row],Total]&gt;0;[[#This Row],[Importe cobrado]]/[[#This Row],Total]*[[#This Row],IVA];0)</f>
        <v>0</v>
      </c>
    </row>
    <row r="41" spans="9:19">
      <c r="I41" s="3">
        <f>[[#This Row],Base]*[[#This Row],[%IVA]]</f>
        <v>0</v>
      </c>
      <c r="J41" s="3">
        <f>[[#This Row],Base]+[[#This Row],IVA]</f>
        <v>0</v>
      </c>
      <c r="K41">
        <f>SI([[#This Row],[Importe cobrado]]=0;"Pendiente";SI([[#This Row],[Importe cobrado]]&gt;=[[#This Row],Total];"Pagado";"Parcial"))</f>
        <v>0</v>
      </c>
      <c r="R41" s="3">
        <f>[[#This Row],Total]-[[#This Row],[Importe cobrado]]</f>
        <v>0</v>
      </c>
      <c r="S41" s="3">
        <f>SI([[#This Row],Total]&gt;0;[[#This Row],[Importe cobrado]]/[[#This Row],Total]*[[#This Row],IVA];0)</f>
        <v>0</v>
      </c>
    </row>
    <row r="42" spans="9:19">
      <c r="I42" s="3">
        <f>[[#This Row],Base]*[[#This Row],[%IVA]]</f>
        <v>0</v>
      </c>
      <c r="J42" s="3">
        <f>[[#This Row],Base]+[[#This Row],IVA]</f>
        <v>0</v>
      </c>
      <c r="K42">
        <f>SI([[#This Row],[Importe cobrado]]=0;"Pendiente";SI([[#This Row],[Importe cobrado]]&gt;=[[#This Row],Total];"Pagado";"Parcial"))</f>
        <v>0</v>
      </c>
      <c r="R42" s="3">
        <f>[[#This Row],Total]-[[#This Row],[Importe cobrado]]</f>
        <v>0</v>
      </c>
      <c r="S42" s="3">
        <f>SI([[#This Row],Total]&gt;0;[[#This Row],[Importe cobrado]]/[[#This Row],Total]*[[#This Row],IVA];0)</f>
        <v>0</v>
      </c>
    </row>
    <row r="43" spans="9:19">
      <c r="I43" s="3">
        <f>[[#This Row],Base]*[[#This Row],[%IVA]]</f>
        <v>0</v>
      </c>
      <c r="J43" s="3">
        <f>[[#This Row],Base]+[[#This Row],IVA]</f>
        <v>0</v>
      </c>
      <c r="K43">
        <f>SI([[#This Row],[Importe cobrado]]=0;"Pendiente";SI([[#This Row],[Importe cobrado]]&gt;=[[#This Row],Total];"Pagado";"Parcial"))</f>
        <v>0</v>
      </c>
      <c r="R43" s="3">
        <f>[[#This Row],Total]-[[#This Row],[Importe cobrado]]</f>
        <v>0</v>
      </c>
      <c r="S43" s="3">
        <f>SI([[#This Row],Total]&gt;0;[[#This Row],[Importe cobrado]]/[[#This Row],Total]*[[#This Row],IVA];0)</f>
        <v>0</v>
      </c>
    </row>
    <row r="44" spans="9:19">
      <c r="I44" s="3">
        <f>[[#This Row],Base]*[[#This Row],[%IVA]]</f>
        <v>0</v>
      </c>
      <c r="J44" s="3">
        <f>[[#This Row],Base]+[[#This Row],IVA]</f>
        <v>0</v>
      </c>
      <c r="K44">
        <f>SI([[#This Row],[Importe cobrado]]=0;"Pendiente";SI([[#This Row],[Importe cobrado]]&gt;=[[#This Row],Total];"Pagado";"Parcial"))</f>
        <v>0</v>
      </c>
      <c r="R44" s="3">
        <f>[[#This Row],Total]-[[#This Row],[Importe cobrado]]</f>
        <v>0</v>
      </c>
      <c r="S44" s="3">
        <f>SI([[#This Row],Total]&gt;0;[[#This Row],[Importe cobrado]]/[[#This Row],Total]*[[#This Row],IVA];0)</f>
        <v>0</v>
      </c>
    </row>
    <row r="45" spans="9:19">
      <c r="I45" s="3">
        <f>[[#This Row],Base]*[[#This Row],[%IVA]]</f>
        <v>0</v>
      </c>
      <c r="J45" s="3">
        <f>[[#This Row],Base]+[[#This Row],IVA]</f>
        <v>0</v>
      </c>
      <c r="K45">
        <f>SI([[#This Row],[Importe cobrado]]=0;"Pendiente";SI([[#This Row],[Importe cobrado]]&gt;=[[#This Row],Total];"Pagado";"Parcial"))</f>
        <v>0</v>
      </c>
      <c r="R45" s="3">
        <f>[[#This Row],Total]-[[#This Row],[Importe cobrado]]</f>
        <v>0</v>
      </c>
      <c r="S45" s="3">
        <f>SI([[#This Row],Total]&gt;0;[[#This Row],[Importe cobrado]]/[[#This Row],Total]*[[#This Row],IVA];0)</f>
        <v>0</v>
      </c>
    </row>
    <row r="46" spans="9:19">
      <c r="I46" s="3">
        <f>[[#This Row],Base]*[[#This Row],[%IVA]]</f>
        <v>0</v>
      </c>
      <c r="J46" s="3">
        <f>[[#This Row],Base]+[[#This Row],IVA]</f>
        <v>0</v>
      </c>
      <c r="K46">
        <f>SI([[#This Row],[Importe cobrado]]=0;"Pendiente";SI([[#This Row],[Importe cobrado]]&gt;=[[#This Row],Total];"Pagado";"Parcial"))</f>
        <v>0</v>
      </c>
      <c r="R46" s="3">
        <f>[[#This Row],Total]-[[#This Row],[Importe cobrado]]</f>
        <v>0</v>
      </c>
      <c r="S46" s="3">
        <f>SI([[#This Row],Total]&gt;0;[[#This Row],[Importe cobrado]]/[[#This Row],Total]*[[#This Row],IVA];0)</f>
        <v>0</v>
      </c>
    </row>
    <row r="47" spans="9:19">
      <c r="I47" s="3">
        <f>[[#This Row],Base]*[[#This Row],[%IVA]]</f>
        <v>0</v>
      </c>
      <c r="J47" s="3">
        <f>[[#This Row],Base]+[[#This Row],IVA]</f>
        <v>0</v>
      </c>
      <c r="K47">
        <f>SI([[#This Row],[Importe cobrado]]=0;"Pendiente";SI([[#This Row],[Importe cobrado]]&gt;=[[#This Row],Total];"Pagado";"Parcial"))</f>
        <v>0</v>
      </c>
      <c r="R47" s="3">
        <f>[[#This Row],Total]-[[#This Row],[Importe cobrado]]</f>
        <v>0</v>
      </c>
      <c r="S47" s="3">
        <f>SI([[#This Row],Total]&gt;0;[[#This Row],[Importe cobrado]]/[[#This Row],Total]*[[#This Row],IVA];0)</f>
        <v>0</v>
      </c>
    </row>
    <row r="48" spans="9:19">
      <c r="I48" s="3">
        <f>[[#This Row],Base]*[[#This Row],[%IVA]]</f>
        <v>0</v>
      </c>
      <c r="J48" s="3">
        <f>[[#This Row],Base]+[[#This Row],IVA]</f>
        <v>0</v>
      </c>
      <c r="K48">
        <f>SI([[#This Row],[Importe cobrado]]=0;"Pendiente";SI([[#This Row],[Importe cobrado]]&gt;=[[#This Row],Total];"Pagado";"Parcial"))</f>
        <v>0</v>
      </c>
      <c r="R48" s="3">
        <f>[[#This Row],Total]-[[#This Row],[Importe cobrado]]</f>
        <v>0</v>
      </c>
      <c r="S48" s="3">
        <f>SI([[#This Row],Total]&gt;0;[[#This Row],[Importe cobrado]]/[[#This Row],Total]*[[#This Row],IVA];0)</f>
        <v>0</v>
      </c>
    </row>
    <row r="49" spans="9:19">
      <c r="I49" s="3">
        <f>[[#This Row],Base]*[[#This Row],[%IVA]]</f>
        <v>0</v>
      </c>
      <c r="J49" s="3">
        <f>[[#This Row],Base]+[[#This Row],IVA]</f>
        <v>0</v>
      </c>
      <c r="K49">
        <f>SI([[#This Row],[Importe cobrado]]=0;"Pendiente";SI([[#This Row],[Importe cobrado]]&gt;=[[#This Row],Total];"Pagado";"Parcial"))</f>
        <v>0</v>
      </c>
      <c r="R49" s="3">
        <f>[[#This Row],Total]-[[#This Row],[Importe cobrado]]</f>
        <v>0</v>
      </c>
      <c r="S49" s="3">
        <f>SI([[#This Row],Total]&gt;0;[[#This Row],[Importe cobrado]]/[[#This Row],Total]*[[#This Row],IVA];0)</f>
        <v>0</v>
      </c>
    </row>
    <row r="50" spans="9:19">
      <c r="I50" s="3">
        <f>[[#This Row],Base]*[[#This Row],[%IVA]]</f>
        <v>0</v>
      </c>
      <c r="J50" s="3">
        <f>[[#This Row],Base]+[[#This Row],IVA]</f>
        <v>0</v>
      </c>
      <c r="K50">
        <f>SI([[#This Row],[Importe cobrado]]=0;"Pendiente";SI([[#This Row],[Importe cobrado]]&gt;=[[#This Row],Total];"Pagado";"Parcial"))</f>
        <v>0</v>
      </c>
      <c r="R50" s="3">
        <f>[[#This Row],Total]-[[#This Row],[Importe cobrado]]</f>
        <v>0</v>
      </c>
      <c r="S50" s="3">
        <f>SI([[#This Row],Total]&gt;0;[[#This Row],[Importe cobrado]]/[[#This Row],Total]*[[#This Row],IVA];0)</f>
        <v>0</v>
      </c>
    </row>
    <row r="51" spans="9:19">
      <c r="I51" s="3">
        <f>[[#This Row],Base]*[[#This Row],[%IVA]]</f>
        <v>0</v>
      </c>
      <c r="J51" s="3">
        <f>[[#This Row],Base]+[[#This Row],IVA]</f>
        <v>0</v>
      </c>
      <c r="K51">
        <f>SI([[#This Row],[Importe cobrado]]=0;"Pendiente";SI([[#This Row],[Importe cobrado]]&gt;=[[#This Row],Total];"Pagado";"Parcial"))</f>
        <v>0</v>
      </c>
      <c r="R51" s="3">
        <f>[[#This Row],Total]-[[#This Row],[Importe cobrado]]</f>
        <v>0</v>
      </c>
      <c r="S51" s="3">
        <f>SI([[#This Row],Total]&gt;0;[[#This Row],[Importe cobrado]]/[[#This Row],Total]*[[#This Row],IVA];0)</f>
        <v>0</v>
      </c>
    </row>
    <row r="52" spans="9:19">
      <c r="I52" s="3">
        <f>[[#This Row],Base]*[[#This Row],[%IVA]]</f>
        <v>0</v>
      </c>
      <c r="J52" s="3">
        <f>[[#This Row],Base]+[[#This Row],IVA]</f>
        <v>0</v>
      </c>
      <c r="K52">
        <f>SI([[#This Row],[Importe cobrado]]=0;"Pendiente";SI([[#This Row],[Importe cobrado]]&gt;=[[#This Row],Total];"Pagado";"Parcial"))</f>
        <v>0</v>
      </c>
      <c r="R52" s="3">
        <f>[[#This Row],Total]-[[#This Row],[Importe cobrado]]</f>
        <v>0</v>
      </c>
      <c r="S52" s="3">
        <f>SI([[#This Row],Total]&gt;0;[[#This Row],[Importe cobrado]]/[[#This Row],Total]*[[#This Row],IVA];0)</f>
        <v>0</v>
      </c>
    </row>
    <row r="53" spans="9:19">
      <c r="I53" s="3">
        <f>[[#This Row],Base]*[[#This Row],[%IVA]]</f>
        <v>0</v>
      </c>
      <c r="J53" s="3">
        <f>[[#This Row],Base]+[[#This Row],IVA]</f>
        <v>0</v>
      </c>
      <c r="K53">
        <f>SI([[#This Row],[Importe cobrado]]=0;"Pendiente";SI([[#This Row],[Importe cobrado]]&gt;=[[#This Row],Total];"Pagado";"Parcial"))</f>
        <v>0</v>
      </c>
      <c r="R53" s="3">
        <f>[[#This Row],Total]-[[#This Row],[Importe cobrado]]</f>
        <v>0</v>
      </c>
      <c r="S53" s="3">
        <f>SI([[#This Row],Total]&gt;0;[[#This Row],[Importe cobrado]]/[[#This Row],Total]*[[#This Row],IVA];0)</f>
        <v>0</v>
      </c>
    </row>
    <row r="54" spans="9:19">
      <c r="I54" s="3">
        <f>[[#This Row],Base]*[[#This Row],[%IVA]]</f>
        <v>0</v>
      </c>
      <c r="J54" s="3">
        <f>[[#This Row],Base]+[[#This Row],IVA]</f>
        <v>0</v>
      </c>
      <c r="K54">
        <f>SI([[#This Row],[Importe cobrado]]=0;"Pendiente";SI([[#This Row],[Importe cobrado]]&gt;=[[#This Row],Total];"Pagado";"Parcial"))</f>
        <v>0</v>
      </c>
      <c r="R54" s="3">
        <f>[[#This Row],Total]-[[#This Row],[Importe cobrado]]</f>
        <v>0</v>
      </c>
      <c r="S54" s="3">
        <f>SI([[#This Row],Total]&gt;0;[[#This Row],[Importe cobrado]]/[[#This Row],Total]*[[#This Row],IVA];0)</f>
        <v>0</v>
      </c>
    </row>
    <row r="55" spans="9:19">
      <c r="I55" s="3">
        <f>[[#This Row],Base]*[[#This Row],[%IVA]]</f>
        <v>0</v>
      </c>
      <c r="J55" s="3">
        <f>[[#This Row],Base]+[[#This Row],IVA]</f>
        <v>0</v>
      </c>
      <c r="K55">
        <f>SI([[#This Row],[Importe cobrado]]=0;"Pendiente";SI([[#This Row],[Importe cobrado]]&gt;=[[#This Row],Total];"Pagado";"Parcial"))</f>
        <v>0</v>
      </c>
      <c r="R55" s="3">
        <f>[[#This Row],Total]-[[#This Row],[Importe cobrado]]</f>
        <v>0</v>
      </c>
      <c r="S55" s="3">
        <f>SI([[#This Row],Total]&gt;0;[[#This Row],[Importe cobrado]]/[[#This Row],Total]*[[#This Row],IVA];0)</f>
        <v>0</v>
      </c>
    </row>
    <row r="56" spans="9:19">
      <c r="I56" s="3">
        <f>[[#This Row],Base]*[[#This Row],[%IVA]]</f>
        <v>0</v>
      </c>
      <c r="J56" s="3">
        <f>[[#This Row],Base]+[[#This Row],IVA]</f>
        <v>0</v>
      </c>
      <c r="K56">
        <f>SI([[#This Row],[Importe cobrado]]=0;"Pendiente";SI([[#This Row],[Importe cobrado]]&gt;=[[#This Row],Total];"Pagado";"Parcial"))</f>
        <v>0</v>
      </c>
      <c r="R56" s="3">
        <f>[[#This Row],Total]-[[#This Row],[Importe cobrado]]</f>
        <v>0</v>
      </c>
      <c r="S56" s="3">
        <f>SI([[#This Row],Total]&gt;0;[[#This Row],[Importe cobrado]]/[[#This Row],Total]*[[#This Row],IVA];0)</f>
        <v>0</v>
      </c>
    </row>
    <row r="57" spans="9:19">
      <c r="I57" s="3">
        <f>[[#This Row],Base]*[[#This Row],[%IVA]]</f>
        <v>0</v>
      </c>
      <c r="J57" s="3">
        <f>[[#This Row],Base]+[[#This Row],IVA]</f>
        <v>0</v>
      </c>
      <c r="K57">
        <f>SI([[#This Row],[Importe cobrado]]=0;"Pendiente";SI([[#This Row],[Importe cobrado]]&gt;=[[#This Row],Total];"Pagado";"Parcial"))</f>
        <v>0</v>
      </c>
      <c r="R57" s="3">
        <f>[[#This Row],Total]-[[#This Row],[Importe cobrado]]</f>
        <v>0</v>
      </c>
      <c r="S57" s="3">
        <f>SI([[#This Row],Total]&gt;0;[[#This Row],[Importe cobrado]]/[[#This Row],Total]*[[#This Row],IVA];0)</f>
        <v>0</v>
      </c>
    </row>
    <row r="58" spans="9:19">
      <c r="I58" s="3">
        <f>[[#This Row],Base]*[[#This Row],[%IVA]]</f>
        <v>0</v>
      </c>
      <c r="J58" s="3">
        <f>[[#This Row],Base]+[[#This Row],IVA]</f>
        <v>0</v>
      </c>
      <c r="K58">
        <f>SI([[#This Row],[Importe cobrado]]=0;"Pendiente";SI([[#This Row],[Importe cobrado]]&gt;=[[#This Row],Total];"Pagado";"Parcial"))</f>
        <v>0</v>
      </c>
      <c r="R58" s="3">
        <f>[[#This Row],Total]-[[#This Row],[Importe cobrado]]</f>
        <v>0</v>
      </c>
      <c r="S58" s="3">
        <f>SI([[#This Row],Total]&gt;0;[[#This Row],[Importe cobrado]]/[[#This Row],Total]*[[#This Row],IVA];0)</f>
        <v>0</v>
      </c>
    </row>
    <row r="59" spans="9:19">
      <c r="I59" s="3">
        <f>[[#This Row],Base]*[[#This Row],[%IVA]]</f>
        <v>0</v>
      </c>
      <c r="J59" s="3">
        <f>[[#This Row],Base]+[[#This Row],IVA]</f>
        <v>0</v>
      </c>
      <c r="K59">
        <f>SI([[#This Row],[Importe cobrado]]=0;"Pendiente";SI([[#This Row],[Importe cobrado]]&gt;=[[#This Row],Total];"Pagado";"Parcial"))</f>
        <v>0</v>
      </c>
      <c r="R59" s="3">
        <f>[[#This Row],Total]-[[#This Row],[Importe cobrado]]</f>
        <v>0</v>
      </c>
      <c r="S59" s="3">
        <f>SI([[#This Row],Total]&gt;0;[[#This Row],[Importe cobrado]]/[[#This Row],Total]*[[#This Row],IVA];0)</f>
        <v>0</v>
      </c>
    </row>
    <row r="60" spans="9:19">
      <c r="I60" s="3">
        <f>[[#This Row],Base]*[[#This Row],[%IVA]]</f>
        <v>0</v>
      </c>
      <c r="J60" s="3">
        <f>[[#This Row],Base]+[[#This Row],IVA]</f>
        <v>0</v>
      </c>
      <c r="K60">
        <f>SI([[#This Row],[Importe cobrado]]=0;"Pendiente";SI([[#This Row],[Importe cobrado]]&gt;=[[#This Row],Total];"Pagado";"Parcial"))</f>
        <v>0</v>
      </c>
      <c r="R60" s="3">
        <f>[[#This Row],Total]-[[#This Row],[Importe cobrado]]</f>
        <v>0</v>
      </c>
      <c r="S60" s="3">
        <f>SI([[#This Row],Total]&gt;0;[[#This Row],[Importe cobrado]]/[[#This Row],Total]*[[#This Row],IVA];0)</f>
        <v>0</v>
      </c>
    </row>
    <row r="61" spans="9:19">
      <c r="I61" s="3">
        <f>[[#This Row],Base]*[[#This Row],[%IVA]]</f>
        <v>0</v>
      </c>
      <c r="J61" s="3">
        <f>[[#This Row],Base]+[[#This Row],IVA]</f>
        <v>0</v>
      </c>
      <c r="K61">
        <f>SI([[#This Row],[Importe cobrado]]=0;"Pendiente";SI([[#This Row],[Importe cobrado]]&gt;=[[#This Row],Total];"Pagado";"Parcial"))</f>
        <v>0</v>
      </c>
      <c r="R61" s="3">
        <f>[[#This Row],Total]-[[#This Row],[Importe cobrado]]</f>
        <v>0</v>
      </c>
      <c r="S61" s="3">
        <f>SI([[#This Row],Total]&gt;0;[[#This Row],[Importe cobrado]]/[[#This Row],Total]*[[#This Row],IVA];0)</f>
        <v>0</v>
      </c>
    </row>
    <row r="62" spans="9:19">
      <c r="I62" s="3">
        <f>[[#This Row],Base]*[[#This Row],[%IVA]]</f>
        <v>0</v>
      </c>
      <c r="J62" s="3">
        <f>[[#This Row],Base]+[[#This Row],IVA]</f>
        <v>0</v>
      </c>
      <c r="K62">
        <f>SI([[#This Row],[Importe cobrado]]=0;"Pendiente";SI([[#This Row],[Importe cobrado]]&gt;=[[#This Row],Total];"Pagado";"Parcial"))</f>
        <v>0</v>
      </c>
      <c r="R62" s="3">
        <f>[[#This Row],Total]-[[#This Row],[Importe cobrado]]</f>
        <v>0</v>
      </c>
      <c r="S62" s="3">
        <f>SI([[#This Row],Total]&gt;0;[[#This Row],[Importe cobrado]]/[[#This Row],Total]*[[#This Row],IVA];0)</f>
        <v>0</v>
      </c>
    </row>
    <row r="63" spans="9:19">
      <c r="I63" s="3">
        <f>[[#This Row],Base]*[[#This Row],[%IVA]]</f>
        <v>0</v>
      </c>
      <c r="J63" s="3">
        <f>[[#This Row],Base]+[[#This Row],IVA]</f>
        <v>0</v>
      </c>
      <c r="K63">
        <f>SI([[#This Row],[Importe cobrado]]=0;"Pendiente";SI([[#This Row],[Importe cobrado]]&gt;=[[#This Row],Total];"Pagado";"Parcial"))</f>
        <v>0</v>
      </c>
      <c r="R63" s="3">
        <f>[[#This Row],Total]-[[#This Row],[Importe cobrado]]</f>
        <v>0</v>
      </c>
      <c r="S63" s="3">
        <f>SI([[#This Row],Total]&gt;0;[[#This Row],[Importe cobrado]]/[[#This Row],Total]*[[#This Row],IVA];0)</f>
        <v>0</v>
      </c>
    </row>
    <row r="64" spans="9:19">
      <c r="I64" s="3">
        <f>[[#This Row],Base]*[[#This Row],[%IVA]]</f>
        <v>0</v>
      </c>
      <c r="J64" s="3">
        <f>[[#This Row],Base]+[[#This Row],IVA]</f>
        <v>0</v>
      </c>
      <c r="K64">
        <f>SI([[#This Row],[Importe cobrado]]=0;"Pendiente";SI([[#This Row],[Importe cobrado]]&gt;=[[#This Row],Total];"Pagado";"Parcial"))</f>
        <v>0</v>
      </c>
      <c r="R64" s="3">
        <f>[[#This Row],Total]-[[#This Row],[Importe cobrado]]</f>
        <v>0</v>
      </c>
      <c r="S64" s="3">
        <f>SI([[#This Row],Total]&gt;0;[[#This Row],[Importe cobrado]]/[[#This Row],Total]*[[#This Row],IVA];0)</f>
        <v>0</v>
      </c>
    </row>
    <row r="65" spans="9:19">
      <c r="I65" s="3">
        <f>[[#This Row],Base]*[[#This Row],[%IVA]]</f>
        <v>0</v>
      </c>
      <c r="J65" s="3">
        <f>[[#This Row],Base]+[[#This Row],IVA]</f>
        <v>0</v>
      </c>
      <c r="K65">
        <f>SI([[#This Row],[Importe cobrado]]=0;"Pendiente";SI([[#This Row],[Importe cobrado]]&gt;=[[#This Row],Total];"Pagado";"Parcial"))</f>
        <v>0</v>
      </c>
      <c r="R65" s="3">
        <f>[[#This Row],Total]-[[#This Row],[Importe cobrado]]</f>
        <v>0</v>
      </c>
      <c r="S65" s="3">
        <f>SI([[#This Row],Total]&gt;0;[[#This Row],[Importe cobrado]]/[[#This Row],Total]*[[#This Row],IVA];0)</f>
        <v>0</v>
      </c>
    </row>
    <row r="66" spans="9:19">
      <c r="I66" s="3">
        <f>[[#This Row],Base]*[[#This Row],[%IVA]]</f>
        <v>0</v>
      </c>
      <c r="J66" s="3">
        <f>[[#This Row],Base]+[[#This Row],IVA]</f>
        <v>0</v>
      </c>
      <c r="K66">
        <f>SI([[#This Row],[Importe cobrado]]=0;"Pendiente";SI([[#This Row],[Importe cobrado]]&gt;=[[#This Row],Total];"Pagado";"Parcial"))</f>
        <v>0</v>
      </c>
      <c r="R66" s="3">
        <f>[[#This Row],Total]-[[#This Row],[Importe cobrado]]</f>
        <v>0</v>
      </c>
      <c r="S66" s="3">
        <f>SI([[#This Row],Total]&gt;0;[[#This Row],[Importe cobrado]]/[[#This Row],Total]*[[#This Row],IVA];0)</f>
        <v>0</v>
      </c>
    </row>
    <row r="67" spans="9:19">
      <c r="I67" s="3">
        <f>[[#This Row],Base]*[[#This Row],[%IVA]]</f>
        <v>0</v>
      </c>
      <c r="J67" s="3">
        <f>[[#This Row],Base]+[[#This Row],IVA]</f>
        <v>0</v>
      </c>
      <c r="K67">
        <f>SI([[#This Row],[Importe cobrado]]=0;"Pendiente";SI([[#This Row],[Importe cobrado]]&gt;=[[#This Row],Total];"Pagado";"Parcial"))</f>
        <v>0</v>
      </c>
      <c r="R67" s="3">
        <f>[[#This Row],Total]-[[#This Row],[Importe cobrado]]</f>
        <v>0</v>
      </c>
      <c r="S67" s="3">
        <f>SI([[#This Row],Total]&gt;0;[[#This Row],[Importe cobrado]]/[[#This Row],Total]*[[#This Row],IVA];0)</f>
        <v>0</v>
      </c>
    </row>
    <row r="68" spans="9:19">
      <c r="I68" s="3">
        <f>[[#This Row],Base]*[[#This Row],[%IVA]]</f>
        <v>0</v>
      </c>
      <c r="J68" s="3">
        <f>[[#This Row],Base]+[[#This Row],IVA]</f>
        <v>0</v>
      </c>
      <c r="K68">
        <f>SI([[#This Row],[Importe cobrado]]=0;"Pendiente";SI([[#This Row],[Importe cobrado]]&gt;=[[#This Row],Total];"Pagado";"Parcial"))</f>
        <v>0</v>
      </c>
      <c r="R68" s="3">
        <f>[[#This Row],Total]-[[#This Row],[Importe cobrado]]</f>
        <v>0</v>
      </c>
      <c r="S68" s="3">
        <f>SI([[#This Row],Total]&gt;0;[[#This Row],[Importe cobrado]]/[[#This Row],Total]*[[#This Row],IVA];0)</f>
        <v>0</v>
      </c>
    </row>
    <row r="69" spans="9:19">
      <c r="I69" s="3">
        <f>[[#This Row],Base]*[[#This Row],[%IVA]]</f>
        <v>0</v>
      </c>
      <c r="J69" s="3">
        <f>[[#This Row],Base]+[[#This Row],IVA]</f>
        <v>0</v>
      </c>
      <c r="K69">
        <f>SI([[#This Row],[Importe cobrado]]=0;"Pendiente";SI([[#This Row],[Importe cobrado]]&gt;=[[#This Row],Total];"Pagado";"Parcial"))</f>
        <v>0</v>
      </c>
      <c r="R69" s="3">
        <f>[[#This Row],Total]-[[#This Row],[Importe cobrado]]</f>
        <v>0</v>
      </c>
      <c r="S69" s="3">
        <f>SI([[#This Row],Total]&gt;0;[[#This Row],[Importe cobrado]]/[[#This Row],Total]*[[#This Row],IVA];0)</f>
        <v>0</v>
      </c>
    </row>
    <row r="70" spans="9:19">
      <c r="I70" s="3">
        <f>[[#This Row],Base]*[[#This Row],[%IVA]]</f>
        <v>0</v>
      </c>
      <c r="J70" s="3">
        <f>[[#This Row],Base]+[[#This Row],IVA]</f>
        <v>0</v>
      </c>
      <c r="K70">
        <f>SI([[#This Row],[Importe cobrado]]=0;"Pendiente";SI([[#This Row],[Importe cobrado]]&gt;=[[#This Row],Total];"Pagado";"Parcial"))</f>
        <v>0</v>
      </c>
      <c r="R70" s="3">
        <f>[[#This Row],Total]-[[#This Row],[Importe cobrado]]</f>
        <v>0</v>
      </c>
      <c r="S70" s="3">
        <f>SI([[#This Row],Total]&gt;0;[[#This Row],[Importe cobrado]]/[[#This Row],Total]*[[#This Row],IVA];0)</f>
        <v>0</v>
      </c>
    </row>
    <row r="71" spans="9:19">
      <c r="I71" s="3">
        <f>[[#This Row],Base]*[[#This Row],[%IVA]]</f>
        <v>0</v>
      </c>
      <c r="J71" s="3">
        <f>[[#This Row],Base]+[[#This Row],IVA]</f>
        <v>0</v>
      </c>
      <c r="K71">
        <f>SI([[#This Row],[Importe cobrado]]=0;"Pendiente";SI([[#This Row],[Importe cobrado]]&gt;=[[#This Row],Total];"Pagado";"Parcial"))</f>
        <v>0</v>
      </c>
      <c r="R71" s="3">
        <f>[[#This Row],Total]-[[#This Row],[Importe cobrado]]</f>
        <v>0</v>
      </c>
      <c r="S71" s="3">
        <f>SI([[#This Row],Total]&gt;0;[[#This Row],[Importe cobrado]]/[[#This Row],Total]*[[#This Row],IVA];0)</f>
        <v>0</v>
      </c>
    </row>
    <row r="72" spans="9:19">
      <c r="I72" s="3">
        <f>[[#This Row],Base]*[[#This Row],[%IVA]]</f>
        <v>0</v>
      </c>
      <c r="J72" s="3">
        <f>[[#This Row],Base]+[[#This Row],IVA]</f>
        <v>0</v>
      </c>
      <c r="K72">
        <f>SI([[#This Row],[Importe cobrado]]=0;"Pendiente";SI([[#This Row],[Importe cobrado]]&gt;=[[#This Row],Total];"Pagado";"Parcial"))</f>
        <v>0</v>
      </c>
      <c r="R72" s="3">
        <f>[[#This Row],Total]-[[#This Row],[Importe cobrado]]</f>
        <v>0</v>
      </c>
      <c r="S72" s="3">
        <f>SI([[#This Row],Total]&gt;0;[[#This Row],[Importe cobrado]]/[[#This Row],Total]*[[#This Row],IVA];0)</f>
        <v>0</v>
      </c>
    </row>
    <row r="73" spans="9:19">
      <c r="I73" s="3">
        <f>[[#This Row],Base]*[[#This Row],[%IVA]]</f>
        <v>0</v>
      </c>
      <c r="J73" s="3">
        <f>[[#This Row],Base]+[[#This Row],IVA]</f>
        <v>0</v>
      </c>
      <c r="K73">
        <f>SI([[#This Row],[Importe cobrado]]=0;"Pendiente";SI([[#This Row],[Importe cobrado]]&gt;=[[#This Row],Total];"Pagado";"Parcial"))</f>
        <v>0</v>
      </c>
      <c r="R73" s="3">
        <f>[[#This Row],Total]-[[#This Row],[Importe cobrado]]</f>
        <v>0</v>
      </c>
      <c r="S73" s="3">
        <f>SI([[#This Row],Total]&gt;0;[[#This Row],[Importe cobrado]]/[[#This Row],Total]*[[#This Row],IVA];0)</f>
        <v>0</v>
      </c>
    </row>
    <row r="74" spans="9:19">
      <c r="I74" s="3">
        <f>[[#This Row],Base]*[[#This Row],[%IVA]]</f>
        <v>0</v>
      </c>
      <c r="J74" s="3">
        <f>[[#This Row],Base]+[[#This Row],IVA]</f>
        <v>0</v>
      </c>
      <c r="K74">
        <f>SI([[#This Row],[Importe cobrado]]=0;"Pendiente";SI([[#This Row],[Importe cobrado]]&gt;=[[#This Row],Total];"Pagado";"Parcial"))</f>
        <v>0</v>
      </c>
      <c r="R74" s="3">
        <f>[[#This Row],Total]-[[#This Row],[Importe cobrado]]</f>
        <v>0</v>
      </c>
      <c r="S74" s="3">
        <f>SI([[#This Row],Total]&gt;0;[[#This Row],[Importe cobrado]]/[[#This Row],Total]*[[#This Row],IVA];0)</f>
        <v>0</v>
      </c>
    </row>
    <row r="75" spans="9:19">
      <c r="I75" s="3">
        <f>[[#This Row],Base]*[[#This Row],[%IVA]]</f>
        <v>0</v>
      </c>
      <c r="J75" s="3">
        <f>[[#This Row],Base]+[[#This Row],IVA]</f>
        <v>0</v>
      </c>
      <c r="K75">
        <f>SI([[#This Row],[Importe cobrado]]=0;"Pendiente";SI([[#This Row],[Importe cobrado]]&gt;=[[#This Row],Total];"Pagado";"Parcial"))</f>
        <v>0</v>
      </c>
      <c r="R75" s="3">
        <f>[[#This Row],Total]-[[#This Row],[Importe cobrado]]</f>
        <v>0</v>
      </c>
      <c r="S75" s="3">
        <f>SI([[#This Row],Total]&gt;0;[[#This Row],[Importe cobrado]]/[[#This Row],Total]*[[#This Row],IVA];0)</f>
        <v>0</v>
      </c>
    </row>
    <row r="76" spans="9:19">
      <c r="I76" s="3">
        <f>[[#This Row],Base]*[[#This Row],[%IVA]]</f>
        <v>0</v>
      </c>
      <c r="J76" s="3">
        <f>[[#This Row],Base]+[[#This Row],IVA]</f>
        <v>0</v>
      </c>
      <c r="K76">
        <f>SI([[#This Row],[Importe cobrado]]=0;"Pendiente";SI([[#This Row],[Importe cobrado]]&gt;=[[#This Row],Total];"Pagado";"Parcial"))</f>
        <v>0</v>
      </c>
      <c r="R76" s="3">
        <f>[[#This Row],Total]-[[#This Row],[Importe cobrado]]</f>
        <v>0</v>
      </c>
      <c r="S76" s="3">
        <f>SI([[#This Row],Total]&gt;0;[[#This Row],[Importe cobrado]]/[[#This Row],Total]*[[#This Row],IVA];0)</f>
        <v>0</v>
      </c>
    </row>
    <row r="77" spans="9:19">
      <c r="I77" s="3">
        <f>[[#This Row],Base]*[[#This Row],[%IVA]]</f>
        <v>0</v>
      </c>
      <c r="J77" s="3">
        <f>[[#This Row],Base]+[[#This Row],IVA]</f>
        <v>0</v>
      </c>
      <c r="K77">
        <f>SI([[#This Row],[Importe cobrado]]=0;"Pendiente";SI([[#This Row],[Importe cobrado]]&gt;=[[#This Row],Total];"Pagado";"Parcial"))</f>
        <v>0</v>
      </c>
      <c r="R77" s="3">
        <f>[[#This Row],Total]-[[#This Row],[Importe cobrado]]</f>
        <v>0</v>
      </c>
      <c r="S77" s="3">
        <f>SI([[#This Row],Total]&gt;0;[[#This Row],[Importe cobrado]]/[[#This Row],Total]*[[#This Row],IVA];0)</f>
        <v>0</v>
      </c>
    </row>
    <row r="78" spans="9:19">
      <c r="I78" s="3">
        <f>[[#This Row],Base]*[[#This Row],[%IVA]]</f>
        <v>0</v>
      </c>
      <c r="J78" s="3">
        <f>[[#This Row],Base]+[[#This Row],IVA]</f>
        <v>0</v>
      </c>
      <c r="K78">
        <f>SI([[#This Row],[Importe cobrado]]=0;"Pendiente";SI([[#This Row],[Importe cobrado]]&gt;=[[#This Row],Total];"Pagado";"Parcial"))</f>
        <v>0</v>
      </c>
      <c r="R78" s="3">
        <f>[[#This Row],Total]-[[#This Row],[Importe cobrado]]</f>
        <v>0</v>
      </c>
      <c r="S78" s="3">
        <f>SI([[#This Row],Total]&gt;0;[[#This Row],[Importe cobrado]]/[[#This Row],Total]*[[#This Row],IVA];0)</f>
        <v>0</v>
      </c>
    </row>
    <row r="79" spans="9:19">
      <c r="I79" s="3">
        <f>[[#This Row],Base]*[[#This Row],[%IVA]]</f>
        <v>0</v>
      </c>
      <c r="J79" s="3">
        <f>[[#This Row],Base]+[[#This Row],IVA]</f>
        <v>0</v>
      </c>
      <c r="K79">
        <f>SI([[#This Row],[Importe cobrado]]=0;"Pendiente";SI([[#This Row],[Importe cobrado]]&gt;=[[#This Row],Total];"Pagado";"Parcial"))</f>
        <v>0</v>
      </c>
      <c r="R79" s="3">
        <f>[[#This Row],Total]-[[#This Row],[Importe cobrado]]</f>
        <v>0</v>
      </c>
      <c r="S79" s="3">
        <f>SI([[#This Row],Total]&gt;0;[[#This Row],[Importe cobrado]]/[[#This Row],Total]*[[#This Row],IVA];0)</f>
        <v>0</v>
      </c>
    </row>
    <row r="80" spans="9:19">
      <c r="I80" s="3">
        <f>[[#This Row],Base]*[[#This Row],[%IVA]]</f>
        <v>0</v>
      </c>
      <c r="J80" s="3">
        <f>[[#This Row],Base]+[[#This Row],IVA]</f>
        <v>0</v>
      </c>
      <c r="K80">
        <f>SI([[#This Row],[Importe cobrado]]=0;"Pendiente";SI([[#This Row],[Importe cobrado]]&gt;=[[#This Row],Total];"Pagado";"Parcial"))</f>
        <v>0</v>
      </c>
      <c r="R80" s="3">
        <f>[[#This Row],Total]-[[#This Row],[Importe cobrado]]</f>
        <v>0</v>
      </c>
      <c r="S80" s="3">
        <f>SI([[#This Row],Total]&gt;0;[[#This Row],[Importe cobrado]]/[[#This Row],Total]*[[#This Row],IVA];0)</f>
        <v>0</v>
      </c>
    </row>
    <row r="81" spans="9:19">
      <c r="I81" s="3">
        <f>[[#This Row],Base]*[[#This Row],[%IVA]]</f>
        <v>0</v>
      </c>
      <c r="J81" s="3">
        <f>[[#This Row],Base]+[[#This Row],IVA]</f>
        <v>0</v>
      </c>
      <c r="K81">
        <f>SI([[#This Row],[Importe cobrado]]=0;"Pendiente";SI([[#This Row],[Importe cobrado]]&gt;=[[#This Row],Total];"Pagado";"Parcial"))</f>
        <v>0</v>
      </c>
      <c r="R81" s="3">
        <f>[[#This Row],Total]-[[#This Row],[Importe cobrado]]</f>
        <v>0</v>
      </c>
      <c r="S81" s="3">
        <f>SI([[#This Row],Total]&gt;0;[[#This Row],[Importe cobrado]]/[[#This Row],Total]*[[#This Row],IVA];0)</f>
        <v>0</v>
      </c>
    </row>
    <row r="82" spans="9:19">
      <c r="I82" s="3">
        <f>[[#This Row],Base]*[[#This Row],[%IVA]]</f>
        <v>0</v>
      </c>
      <c r="J82" s="3">
        <f>[[#This Row],Base]+[[#This Row],IVA]</f>
        <v>0</v>
      </c>
      <c r="K82">
        <f>SI([[#This Row],[Importe cobrado]]=0;"Pendiente";SI([[#This Row],[Importe cobrado]]&gt;=[[#This Row],Total];"Pagado";"Parcial"))</f>
        <v>0</v>
      </c>
      <c r="R82" s="3">
        <f>[[#This Row],Total]-[[#This Row],[Importe cobrado]]</f>
        <v>0</v>
      </c>
      <c r="S82" s="3">
        <f>SI([[#This Row],Total]&gt;0;[[#This Row],[Importe cobrado]]/[[#This Row],Total]*[[#This Row],IVA];0)</f>
        <v>0</v>
      </c>
    </row>
    <row r="83" spans="9:19">
      <c r="I83" s="3">
        <f>[[#This Row],Base]*[[#This Row],[%IVA]]</f>
        <v>0</v>
      </c>
      <c r="J83" s="3">
        <f>[[#This Row],Base]+[[#This Row],IVA]</f>
        <v>0</v>
      </c>
      <c r="K83">
        <f>SI([[#This Row],[Importe cobrado]]=0;"Pendiente";SI([[#This Row],[Importe cobrado]]&gt;=[[#This Row],Total];"Pagado";"Parcial"))</f>
        <v>0</v>
      </c>
      <c r="R83" s="3">
        <f>[[#This Row],Total]-[[#This Row],[Importe cobrado]]</f>
        <v>0</v>
      </c>
      <c r="S83" s="3">
        <f>SI([[#This Row],Total]&gt;0;[[#This Row],[Importe cobrado]]/[[#This Row],Total]*[[#This Row],IVA];0)</f>
        <v>0</v>
      </c>
    </row>
    <row r="84" spans="9:19">
      <c r="I84" s="3">
        <f>[[#This Row],Base]*[[#This Row],[%IVA]]</f>
        <v>0</v>
      </c>
      <c r="J84" s="3">
        <f>[[#This Row],Base]+[[#This Row],IVA]</f>
        <v>0</v>
      </c>
      <c r="K84">
        <f>SI([[#This Row],[Importe cobrado]]=0;"Pendiente";SI([[#This Row],[Importe cobrado]]&gt;=[[#This Row],Total];"Pagado";"Parcial"))</f>
        <v>0</v>
      </c>
      <c r="R84" s="3">
        <f>[[#This Row],Total]-[[#This Row],[Importe cobrado]]</f>
        <v>0</v>
      </c>
      <c r="S84" s="3">
        <f>SI([[#This Row],Total]&gt;0;[[#This Row],[Importe cobrado]]/[[#This Row],Total]*[[#This Row],IVA];0)</f>
        <v>0</v>
      </c>
    </row>
    <row r="85" spans="9:19">
      <c r="I85" s="3">
        <f>[[#This Row],Base]*[[#This Row],[%IVA]]</f>
        <v>0</v>
      </c>
      <c r="J85" s="3">
        <f>[[#This Row],Base]+[[#This Row],IVA]</f>
        <v>0</v>
      </c>
      <c r="K85">
        <f>SI([[#This Row],[Importe cobrado]]=0;"Pendiente";SI([[#This Row],[Importe cobrado]]&gt;=[[#This Row],Total];"Pagado";"Parcial"))</f>
        <v>0</v>
      </c>
      <c r="R85" s="3">
        <f>[[#This Row],Total]-[[#This Row],[Importe cobrado]]</f>
        <v>0</v>
      </c>
      <c r="S85" s="3">
        <f>SI([[#This Row],Total]&gt;0;[[#This Row],[Importe cobrado]]/[[#This Row],Total]*[[#This Row],IVA];0)</f>
        <v>0</v>
      </c>
    </row>
    <row r="86" spans="9:19">
      <c r="I86" s="3">
        <f>[[#This Row],Base]*[[#This Row],[%IVA]]</f>
        <v>0</v>
      </c>
      <c r="J86" s="3">
        <f>[[#This Row],Base]+[[#This Row],IVA]</f>
        <v>0</v>
      </c>
      <c r="K86">
        <f>SI([[#This Row],[Importe cobrado]]=0;"Pendiente";SI([[#This Row],[Importe cobrado]]&gt;=[[#This Row],Total];"Pagado";"Parcial"))</f>
        <v>0</v>
      </c>
      <c r="R86" s="3">
        <f>[[#This Row],Total]-[[#This Row],[Importe cobrado]]</f>
        <v>0</v>
      </c>
      <c r="S86" s="3">
        <f>SI([[#This Row],Total]&gt;0;[[#This Row],[Importe cobrado]]/[[#This Row],Total]*[[#This Row],IVA];0)</f>
        <v>0</v>
      </c>
    </row>
    <row r="87" spans="9:19">
      <c r="I87" s="3">
        <f>[[#This Row],Base]*[[#This Row],[%IVA]]</f>
        <v>0</v>
      </c>
      <c r="J87" s="3">
        <f>[[#This Row],Base]+[[#This Row],IVA]</f>
        <v>0</v>
      </c>
      <c r="K87">
        <f>SI([[#This Row],[Importe cobrado]]=0;"Pendiente";SI([[#This Row],[Importe cobrado]]&gt;=[[#This Row],Total];"Pagado";"Parcial"))</f>
        <v>0</v>
      </c>
      <c r="R87" s="3">
        <f>[[#This Row],Total]-[[#This Row],[Importe cobrado]]</f>
        <v>0</v>
      </c>
      <c r="S87" s="3">
        <f>SI([[#This Row],Total]&gt;0;[[#This Row],[Importe cobrado]]/[[#This Row],Total]*[[#This Row],IVA];0)</f>
        <v>0</v>
      </c>
    </row>
    <row r="88" spans="9:19">
      <c r="I88" s="3">
        <f>[[#This Row],Base]*[[#This Row],[%IVA]]</f>
        <v>0</v>
      </c>
      <c r="J88" s="3">
        <f>[[#This Row],Base]+[[#This Row],IVA]</f>
        <v>0</v>
      </c>
      <c r="K88">
        <f>SI([[#This Row],[Importe cobrado]]=0;"Pendiente";SI([[#This Row],[Importe cobrado]]&gt;=[[#This Row],Total];"Pagado";"Parcial"))</f>
        <v>0</v>
      </c>
      <c r="R88" s="3">
        <f>[[#This Row],Total]-[[#This Row],[Importe cobrado]]</f>
        <v>0</v>
      </c>
      <c r="S88" s="3">
        <f>SI([[#This Row],Total]&gt;0;[[#This Row],[Importe cobrado]]/[[#This Row],Total]*[[#This Row],IVA];0)</f>
        <v>0</v>
      </c>
    </row>
    <row r="89" spans="9:19">
      <c r="I89" s="3">
        <f>[[#This Row],Base]*[[#This Row],[%IVA]]</f>
        <v>0</v>
      </c>
      <c r="J89" s="3">
        <f>[[#This Row],Base]+[[#This Row],IVA]</f>
        <v>0</v>
      </c>
      <c r="K89">
        <f>SI([[#This Row],[Importe cobrado]]=0;"Pendiente";SI([[#This Row],[Importe cobrado]]&gt;=[[#This Row],Total];"Pagado";"Parcial"))</f>
        <v>0</v>
      </c>
      <c r="R89" s="3">
        <f>[[#This Row],Total]-[[#This Row],[Importe cobrado]]</f>
        <v>0</v>
      </c>
      <c r="S89" s="3">
        <f>SI([[#This Row],Total]&gt;0;[[#This Row],[Importe cobrado]]/[[#This Row],Total]*[[#This Row],IVA];0)</f>
        <v>0</v>
      </c>
    </row>
    <row r="90" spans="9:19">
      <c r="I90" s="3">
        <f>[[#This Row],Base]*[[#This Row],[%IVA]]</f>
        <v>0</v>
      </c>
      <c r="J90" s="3">
        <f>[[#This Row],Base]+[[#This Row],IVA]</f>
        <v>0</v>
      </c>
      <c r="K90">
        <f>SI([[#This Row],[Importe cobrado]]=0;"Pendiente";SI([[#This Row],[Importe cobrado]]&gt;=[[#This Row],Total];"Pagado";"Parcial"))</f>
        <v>0</v>
      </c>
      <c r="R90" s="3">
        <f>[[#This Row],Total]-[[#This Row],[Importe cobrado]]</f>
        <v>0</v>
      </c>
      <c r="S90" s="3">
        <f>SI([[#This Row],Total]&gt;0;[[#This Row],[Importe cobrado]]/[[#This Row],Total]*[[#This Row],IVA];0)</f>
        <v>0</v>
      </c>
    </row>
    <row r="91" spans="9:19">
      <c r="I91" s="3">
        <f>[[#This Row],Base]*[[#This Row],[%IVA]]</f>
        <v>0</v>
      </c>
      <c r="J91" s="3">
        <f>[[#This Row],Base]+[[#This Row],IVA]</f>
        <v>0</v>
      </c>
      <c r="K91">
        <f>SI([[#This Row],[Importe cobrado]]=0;"Pendiente";SI([[#This Row],[Importe cobrado]]&gt;=[[#This Row],Total];"Pagado";"Parcial"))</f>
        <v>0</v>
      </c>
      <c r="R91" s="3">
        <f>[[#This Row],Total]-[[#This Row],[Importe cobrado]]</f>
        <v>0</v>
      </c>
      <c r="S91" s="3">
        <f>SI([[#This Row],Total]&gt;0;[[#This Row],[Importe cobrado]]/[[#This Row],Total]*[[#This Row],IVA];0)</f>
        <v>0</v>
      </c>
    </row>
    <row r="92" spans="9:19">
      <c r="I92" s="3">
        <f>[[#This Row],Base]*[[#This Row],[%IVA]]</f>
        <v>0</v>
      </c>
      <c r="J92" s="3">
        <f>[[#This Row],Base]+[[#This Row],IVA]</f>
        <v>0</v>
      </c>
      <c r="K92">
        <f>SI([[#This Row],[Importe cobrado]]=0;"Pendiente";SI([[#This Row],[Importe cobrado]]&gt;=[[#This Row],Total];"Pagado";"Parcial"))</f>
        <v>0</v>
      </c>
      <c r="R92" s="3">
        <f>[[#This Row],Total]-[[#This Row],[Importe cobrado]]</f>
        <v>0</v>
      </c>
      <c r="S92" s="3">
        <f>SI([[#This Row],Total]&gt;0;[[#This Row],[Importe cobrado]]/[[#This Row],Total]*[[#This Row],IVA];0)</f>
        <v>0</v>
      </c>
    </row>
    <row r="93" spans="9:19">
      <c r="I93" s="3">
        <f>[[#This Row],Base]*[[#This Row],[%IVA]]</f>
        <v>0</v>
      </c>
      <c r="J93" s="3">
        <f>[[#This Row],Base]+[[#This Row],IVA]</f>
        <v>0</v>
      </c>
      <c r="K93">
        <f>SI([[#This Row],[Importe cobrado]]=0;"Pendiente";SI([[#This Row],[Importe cobrado]]&gt;=[[#This Row],Total];"Pagado";"Parcial"))</f>
        <v>0</v>
      </c>
      <c r="R93" s="3">
        <f>[[#This Row],Total]-[[#This Row],[Importe cobrado]]</f>
        <v>0</v>
      </c>
      <c r="S93" s="3">
        <f>SI([[#This Row],Total]&gt;0;[[#This Row],[Importe cobrado]]/[[#This Row],Total]*[[#This Row],IVA];0)</f>
        <v>0</v>
      </c>
    </row>
    <row r="94" spans="9:19">
      <c r="I94" s="3">
        <f>[[#This Row],Base]*[[#This Row],[%IVA]]</f>
        <v>0</v>
      </c>
      <c r="J94" s="3">
        <f>[[#This Row],Base]+[[#This Row],IVA]</f>
        <v>0</v>
      </c>
      <c r="K94">
        <f>SI([[#This Row],[Importe cobrado]]=0;"Pendiente";SI([[#This Row],[Importe cobrado]]&gt;=[[#This Row],Total];"Pagado";"Parcial"))</f>
        <v>0</v>
      </c>
      <c r="R94" s="3">
        <f>[[#This Row],Total]-[[#This Row],[Importe cobrado]]</f>
        <v>0</v>
      </c>
      <c r="S94" s="3">
        <f>SI([[#This Row],Total]&gt;0;[[#This Row],[Importe cobrado]]/[[#This Row],Total]*[[#This Row],IVA];0)</f>
        <v>0</v>
      </c>
    </row>
    <row r="95" spans="9:19">
      <c r="I95" s="3">
        <f>[[#This Row],Base]*[[#This Row],[%IVA]]</f>
        <v>0</v>
      </c>
      <c r="J95" s="3">
        <f>[[#This Row],Base]+[[#This Row],IVA]</f>
        <v>0</v>
      </c>
      <c r="K95">
        <f>SI([[#This Row],[Importe cobrado]]=0;"Pendiente";SI([[#This Row],[Importe cobrado]]&gt;=[[#This Row],Total];"Pagado";"Parcial"))</f>
        <v>0</v>
      </c>
      <c r="R95" s="3">
        <f>[[#This Row],Total]-[[#This Row],[Importe cobrado]]</f>
        <v>0</v>
      </c>
      <c r="S95" s="3">
        <f>SI([[#This Row],Total]&gt;0;[[#This Row],[Importe cobrado]]/[[#This Row],Total]*[[#This Row],IVA];0)</f>
        <v>0</v>
      </c>
    </row>
    <row r="96" spans="9:19">
      <c r="I96" s="3">
        <f>[[#This Row],Base]*[[#This Row],[%IVA]]</f>
        <v>0</v>
      </c>
      <c r="J96" s="3">
        <f>[[#This Row],Base]+[[#This Row],IVA]</f>
        <v>0</v>
      </c>
      <c r="K96">
        <f>SI([[#This Row],[Importe cobrado]]=0;"Pendiente";SI([[#This Row],[Importe cobrado]]&gt;=[[#This Row],Total];"Pagado";"Parcial"))</f>
        <v>0</v>
      </c>
      <c r="R96" s="3">
        <f>[[#This Row],Total]-[[#This Row],[Importe cobrado]]</f>
        <v>0</v>
      </c>
      <c r="S96" s="3">
        <f>SI([[#This Row],Total]&gt;0;[[#This Row],[Importe cobrado]]/[[#This Row],Total]*[[#This Row],IVA];0)</f>
        <v>0</v>
      </c>
    </row>
    <row r="97" spans="9:19">
      <c r="I97" s="3">
        <f>[[#This Row],Base]*[[#This Row],[%IVA]]</f>
        <v>0</v>
      </c>
      <c r="J97" s="3">
        <f>[[#This Row],Base]+[[#This Row],IVA]</f>
        <v>0</v>
      </c>
      <c r="K97">
        <f>SI([[#This Row],[Importe cobrado]]=0;"Pendiente";SI([[#This Row],[Importe cobrado]]&gt;=[[#This Row],Total];"Pagado";"Parcial"))</f>
        <v>0</v>
      </c>
      <c r="R97" s="3">
        <f>[[#This Row],Total]-[[#This Row],[Importe cobrado]]</f>
        <v>0</v>
      </c>
      <c r="S97" s="3">
        <f>SI([[#This Row],Total]&gt;0;[[#This Row],[Importe cobrado]]/[[#This Row],Total]*[[#This Row],IVA];0)</f>
        <v>0</v>
      </c>
    </row>
    <row r="98" spans="9:19">
      <c r="I98" s="3">
        <f>[[#This Row],Base]*[[#This Row],[%IVA]]</f>
        <v>0</v>
      </c>
      <c r="J98" s="3">
        <f>[[#This Row],Base]+[[#This Row],IVA]</f>
        <v>0</v>
      </c>
      <c r="K98">
        <f>SI([[#This Row],[Importe cobrado]]=0;"Pendiente";SI([[#This Row],[Importe cobrado]]&gt;=[[#This Row],Total];"Pagado";"Parcial"))</f>
        <v>0</v>
      </c>
      <c r="R98" s="3">
        <f>[[#This Row],Total]-[[#This Row],[Importe cobrado]]</f>
        <v>0</v>
      </c>
      <c r="S98" s="3">
        <f>SI([[#This Row],Total]&gt;0;[[#This Row],[Importe cobrado]]/[[#This Row],Total]*[[#This Row],IVA];0)</f>
        <v>0</v>
      </c>
    </row>
    <row r="99" spans="9:19">
      <c r="I99" s="3">
        <f>[[#This Row],Base]*[[#This Row],[%IVA]]</f>
        <v>0</v>
      </c>
      <c r="J99" s="3">
        <f>[[#This Row],Base]+[[#This Row],IVA]</f>
        <v>0</v>
      </c>
      <c r="K99">
        <f>SI([[#This Row],[Importe cobrado]]=0;"Pendiente";SI([[#This Row],[Importe cobrado]]&gt;=[[#This Row],Total];"Pagado";"Parcial"))</f>
        <v>0</v>
      </c>
      <c r="R99" s="3">
        <f>[[#This Row],Total]-[[#This Row],[Importe cobrado]]</f>
        <v>0</v>
      </c>
      <c r="S99" s="3">
        <f>SI([[#This Row],Total]&gt;0;[[#This Row],[Importe cobrado]]/[[#This Row],Total]*[[#This Row],IVA];0)</f>
        <v>0</v>
      </c>
    </row>
    <row r="100" spans="9:19">
      <c r="I100" s="3">
        <f>[[#This Row],Base]*[[#This Row],[%IVA]]</f>
        <v>0</v>
      </c>
      <c r="J100" s="3">
        <f>[[#This Row],Base]+[[#This Row],IVA]</f>
        <v>0</v>
      </c>
      <c r="K100">
        <f>SI([[#This Row],[Importe cobrado]]=0;"Pendiente";SI([[#This Row],[Importe cobrado]]&gt;=[[#This Row],Total];"Pagado";"Parcial"))</f>
        <v>0</v>
      </c>
      <c r="R100" s="3">
        <f>[[#This Row],Total]-[[#This Row],[Importe cobrado]]</f>
        <v>0</v>
      </c>
      <c r="S100" s="3">
        <f>SI([[#This Row],Total]&gt;0;[[#This Row],[Importe cobrado]]/[[#This Row],Total]*[[#This Row],IVA];0)</f>
        <v>0</v>
      </c>
    </row>
    <row r="101" spans="9:19">
      <c r="I101" s="3">
        <f>[[#This Row],Base]*[[#This Row],[%IVA]]</f>
        <v>0</v>
      </c>
      <c r="J101" s="3">
        <f>[[#This Row],Base]+[[#This Row],IVA]</f>
        <v>0</v>
      </c>
      <c r="K101">
        <f>SI([[#This Row],[Importe cobrado]]=0;"Pendiente";SI([[#This Row],[Importe cobrado]]&gt;=[[#This Row],Total];"Pagado";"Parcial"))</f>
        <v>0</v>
      </c>
      <c r="R101" s="3">
        <f>[[#This Row],Total]-[[#This Row],[Importe cobrado]]</f>
        <v>0</v>
      </c>
      <c r="S101" s="3">
        <f>SI([[#This Row],Total]&gt;0;[[#This Row],[Importe cobrado]]/[[#This Row],Total]*[[#This Row],IVA];0)</f>
        <v>0</v>
      </c>
    </row>
    <row r="102" spans="9:19">
      <c r="I102" s="3">
        <f>[[#This Row],Base]*[[#This Row],[%IVA]]</f>
        <v>0</v>
      </c>
      <c r="J102" s="3">
        <f>[[#This Row],Base]+[[#This Row],IVA]</f>
        <v>0</v>
      </c>
      <c r="K102">
        <f>SI([[#This Row],[Importe cobrado]]=0;"Pendiente";SI([[#This Row],[Importe cobrado]]&gt;=[[#This Row],Total];"Pagado";"Parcial"))</f>
        <v>0</v>
      </c>
      <c r="R102" s="3">
        <f>[[#This Row],Total]-[[#This Row],[Importe cobrado]]</f>
        <v>0</v>
      </c>
      <c r="S102" s="3">
        <f>SI([[#This Row],Total]&gt;0;[[#This Row],[Importe cobrado]]/[[#This Row],Total]*[[#This Row],IVA];0)</f>
        <v>0</v>
      </c>
    </row>
    <row r="103" spans="9:19">
      <c r="I103" s="3">
        <f>[[#This Row],Base]*[[#This Row],[%IVA]]</f>
        <v>0</v>
      </c>
      <c r="J103" s="3">
        <f>[[#This Row],Base]+[[#This Row],IVA]</f>
        <v>0</v>
      </c>
      <c r="K103">
        <f>SI([[#This Row],[Importe cobrado]]=0;"Pendiente";SI([[#This Row],[Importe cobrado]]&gt;=[[#This Row],Total];"Pagado";"Parcial"))</f>
        <v>0</v>
      </c>
      <c r="R103" s="3">
        <f>[[#This Row],Total]-[[#This Row],[Importe cobrado]]</f>
        <v>0</v>
      </c>
      <c r="S103" s="3">
        <f>SI([[#This Row],Total]&gt;0;[[#This Row],[Importe cobrado]]/[[#This Row],Total]*[[#This Row],IVA];0)</f>
        <v>0</v>
      </c>
    </row>
    <row r="104" spans="9:19">
      <c r="I104" s="3">
        <f>[[#This Row],Base]*[[#This Row],[%IVA]]</f>
        <v>0</v>
      </c>
      <c r="J104" s="3">
        <f>[[#This Row],Base]+[[#This Row],IVA]</f>
        <v>0</v>
      </c>
      <c r="K104">
        <f>SI([[#This Row],[Importe cobrado]]=0;"Pendiente";SI([[#This Row],[Importe cobrado]]&gt;=[[#This Row],Total];"Pagado";"Parcial"))</f>
        <v>0</v>
      </c>
      <c r="R104" s="3">
        <f>[[#This Row],Total]-[[#This Row],[Importe cobrado]]</f>
        <v>0</v>
      </c>
      <c r="S104" s="3">
        <f>SI([[#This Row],Total]&gt;0;[[#This Row],[Importe cobrado]]/[[#This Row],Total]*[[#This Row],IVA];0)</f>
        <v>0</v>
      </c>
    </row>
    <row r="105" spans="9:19">
      <c r="I105" s="3">
        <f>[[#This Row],Base]*[[#This Row],[%IVA]]</f>
        <v>0</v>
      </c>
      <c r="J105" s="3">
        <f>[[#This Row],Base]+[[#This Row],IVA]</f>
        <v>0</v>
      </c>
      <c r="K105">
        <f>SI([[#This Row],[Importe cobrado]]=0;"Pendiente";SI([[#This Row],[Importe cobrado]]&gt;=[[#This Row],Total];"Pagado";"Parcial"))</f>
        <v>0</v>
      </c>
      <c r="R105" s="3">
        <f>[[#This Row],Total]-[[#This Row],[Importe cobrado]]</f>
        <v>0</v>
      </c>
      <c r="S105" s="3">
        <f>SI([[#This Row],Total]&gt;0;[[#This Row],[Importe cobrado]]/[[#This Row],Total]*[[#This Row],IVA];0)</f>
        <v>0</v>
      </c>
    </row>
    <row r="106" spans="9:19">
      <c r="I106" s="3">
        <f>[[#This Row],Base]*[[#This Row],[%IVA]]</f>
        <v>0</v>
      </c>
      <c r="J106" s="3">
        <f>[[#This Row],Base]+[[#This Row],IVA]</f>
        <v>0</v>
      </c>
      <c r="K106">
        <f>SI([[#This Row],[Importe cobrado]]=0;"Pendiente";SI([[#This Row],[Importe cobrado]]&gt;=[[#This Row],Total];"Pagado";"Parcial"))</f>
        <v>0</v>
      </c>
      <c r="R106" s="3">
        <f>[[#This Row],Total]-[[#This Row],[Importe cobrado]]</f>
        <v>0</v>
      </c>
      <c r="S106" s="3">
        <f>SI([[#This Row],Total]&gt;0;[[#This Row],[Importe cobrado]]/[[#This Row],Total]*[[#This Row],IVA];0)</f>
        <v>0</v>
      </c>
    </row>
    <row r="107" spans="9:19">
      <c r="I107" s="3">
        <f>[[#This Row],Base]*[[#This Row],[%IVA]]</f>
        <v>0</v>
      </c>
      <c r="J107" s="3">
        <f>[[#This Row],Base]+[[#This Row],IVA]</f>
        <v>0</v>
      </c>
      <c r="K107">
        <f>SI([[#This Row],[Importe cobrado]]=0;"Pendiente";SI([[#This Row],[Importe cobrado]]&gt;=[[#This Row],Total];"Pagado";"Parcial"))</f>
        <v>0</v>
      </c>
      <c r="R107" s="3">
        <f>[[#This Row],Total]-[[#This Row],[Importe cobrado]]</f>
        <v>0</v>
      </c>
      <c r="S107" s="3">
        <f>SI([[#This Row],Total]&gt;0;[[#This Row],[Importe cobrado]]/[[#This Row],Total]*[[#This Row],IVA];0)</f>
        <v>0</v>
      </c>
    </row>
    <row r="108" spans="9:19">
      <c r="I108" s="3">
        <f>[[#This Row],Base]*[[#This Row],[%IVA]]</f>
        <v>0</v>
      </c>
      <c r="J108" s="3">
        <f>[[#This Row],Base]+[[#This Row],IVA]</f>
        <v>0</v>
      </c>
      <c r="K108">
        <f>SI([[#This Row],[Importe cobrado]]=0;"Pendiente";SI([[#This Row],[Importe cobrado]]&gt;=[[#This Row],Total];"Pagado";"Parcial"))</f>
        <v>0</v>
      </c>
      <c r="R108" s="3">
        <f>[[#This Row],Total]-[[#This Row],[Importe cobrado]]</f>
        <v>0</v>
      </c>
      <c r="S108" s="3">
        <f>SI([[#This Row],Total]&gt;0;[[#This Row],[Importe cobrado]]/[[#This Row],Total]*[[#This Row],IVA];0)</f>
        <v>0</v>
      </c>
    </row>
    <row r="109" spans="9:19">
      <c r="I109" s="3">
        <f>[[#This Row],Base]*[[#This Row],[%IVA]]</f>
        <v>0</v>
      </c>
      <c r="J109" s="3">
        <f>[[#This Row],Base]+[[#This Row],IVA]</f>
        <v>0</v>
      </c>
      <c r="K109">
        <f>SI([[#This Row],[Importe cobrado]]=0;"Pendiente";SI([[#This Row],[Importe cobrado]]&gt;=[[#This Row],Total];"Pagado";"Parcial"))</f>
        <v>0</v>
      </c>
      <c r="R109" s="3">
        <f>[[#This Row],Total]-[[#This Row],[Importe cobrado]]</f>
        <v>0</v>
      </c>
      <c r="S109" s="3">
        <f>SI([[#This Row],Total]&gt;0;[[#This Row],[Importe cobrado]]/[[#This Row],Total]*[[#This Row],IVA];0)</f>
        <v>0</v>
      </c>
    </row>
    <row r="110" spans="9:19">
      <c r="I110" s="3">
        <f>[[#This Row],Base]*[[#This Row],[%IVA]]</f>
        <v>0</v>
      </c>
      <c r="J110" s="3">
        <f>[[#This Row],Base]+[[#This Row],IVA]</f>
        <v>0</v>
      </c>
      <c r="K110">
        <f>SI([[#This Row],[Importe cobrado]]=0;"Pendiente";SI([[#This Row],[Importe cobrado]]&gt;=[[#This Row],Total];"Pagado";"Parcial"))</f>
        <v>0</v>
      </c>
      <c r="R110" s="3">
        <f>[[#This Row],Total]-[[#This Row],[Importe cobrado]]</f>
        <v>0</v>
      </c>
      <c r="S110" s="3">
        <f>SI([[#This Row],Total]&gt;0;[[#This Row],[Importe cobrado]]/[[#This Row],Total]*[[#This Row],IVA];0)</f>
        <v>0</v>
      </c>
    </row>
    <row r="111" spans="9:19">
      <c r="I111" s="3">
        <f>[[#This Row],Base]*[[#This Row],[%IVA]]</f>
        <v>0</v>
      </c>
      <c r="J111" s="3">
        <f>[[#This Row],Base]+[[#This Row],IVA]</f>
        <v>0</v>
      </c>
      <c r="K111">
        <f>SI([[#This Row],[Importe cobrado]]=0;"Pendiente";SI([[#This Row],[Importe cobrado]]&gt;=[[#This Row],Total];"Pagado";"Parcial"))</f>
        <v>0</v>
      </c>
      <c r="R111" s="3">
        <f>[[#This Row],Total]-[[#This Row],[Importe cobrado]]</f>
        <v>0</v>
      </c>
      <c r="S111" s="3">
        <f>SI([[#This Row],Total]&gt;0;[[#This Row],[Importe cobrado]]/[[#This Row],Total]*[[#This Row],IVA];0)</f>
        <v>0</v>
      </c>
    </row>
    <row r="112" spans="9:19">
      <c r="I112" s="3">
        <f>[[#This Row],Base]*[[#This Row],[%IVA]]</f>
        <v>0</v>
      </c>
      <c r="J112" s="3">
        <f>[[#This Row],Base]+[[#This Row],IVA]</f>
        <v>0</v>
      </c>
      <c r="K112">
        <f>SI([[#This Row],[Importe cobrado]]=0;"Pendiente";SI([[#This Row],[Importe cobrado]]&gt;=[[#This Row],Total];"Pagado";"Parcial"))</f>
        <v>0</v>
      </c>
      <c r="R112" s="3">
        <f>[[#This Row],Total]-[[#This Row],[Importe cobrado]]</f>
        <v>0</v>
      </c>
      <c r="S112" s="3">
        <f>SI([[#This Row],Total]&gt;0;[[#This Row],[Importe cobrado]]/[[#This Row],Total]*[[#This Row],IVA];0)</f>
        <v>0</v>
      </c>
    </row>
    <row r="113" spans="9:19">
      <c r="I113" s="3">
        <f>[[#This Row],Base]*[[#This Row],[%IVA]]</f>
        <v>0</v>
      </c>
      <c r="J113" s="3">
        <f>[[#This Row],Base]+[[#This Row],IVA]</f>
        <v>0</v>
      </c>
      <c r="K113">
        <f>SI([[#This Row],[Importe cobrado]]=0;"Pendiente";SI([[#This Row],[Importe cobrado]]&gt;=[[#This Row],Total];"Pagado";"Parcial"))</f>
        <v>0</v>
      </c>
      <c r="R113" s="3">
        <f>[[#This Row],Total]-[[#This Row],[Importe cobrado]]</f>
        <v>0</v>
      </c>
      <c r="S113" s="3">
        <f>SI([[#This Row],Total]&gt;0;[[#This Row],[Importe cobrado]]/[[#This Row],Total]*[[#This Row],IVA];0)</f>
        <v>0</v>
      </c>
    </row>
    <row r="114" spans="9:19">
      <c r="I114" s="3">
        <f>[[#This Row],Base]*[[#This Row],[%IVA]]</f>
        <v>0</v>
      </c>
      <c r="J114" s="3">
        <f>[[#This Row],Base]+[[#This Row],IVA]</f>
        <v>0</v>
      </c>
      <c r="K114">
        <f>SI([[#This Row],[Importe cobrado]]=0;"Pendiente";SI([[#This Row],[Importe cobrado]]&gt;=[[#This Row],Total];"Pagado";"Parcial"))</f>
        <v>0</v>
      </c>
      <c r="R114" s="3">
        <f>[[#This Row],Total]-[[#This Row],[Importe cobrado]]</f>
        <v>0</v>
      </c>
      <c r="S114" s="3">
        <f>SI([[#This Row],Total]&gt;0;[[#This Row],[Importe cobrado]]/[[#This Row],Total]*[[#This Row],IVA];0)</f>
        <v>0</v>
      </c>
    </row>
    <row r="115" spans="9:19">
      <c r="I115" s="3">
        <f>[[#This Row],Base]*[[#This Row],[%IVA]]</f>
        <v>0</v>
      </c>
      <c r="J115" s="3">
        <f>[[#This Row],Base]+[[#This Row],IVA]</f>
        <v>0</v>
      </c>
      <c r="K115">
        <f>SI([[#This Row],[Importe cobrado]]=0;"Pendiente";SI([[#This Row],[Importe cobrado]]&gt;=[[#This Row],Total];"Pagado";"Parcial"))</f>
        <v>0</v>
      </c>
      <c r="R115" s="3">
        <f>[[#This Row],Total]-[[#This Row],[Importe cobrado]]</f>
        <v>0</v>
      </c>
      <c r="S115" s="3">
        <f>SI([[#This Row],Total]&gt;0;[[#This Row],[Importe cobrado]]/[[#This Row],Total]*[[#This Row],IVA];0)</f>
        <v>0</v>
      </c>
    </row>
    <row r="116" spans="9:19">
      <c r="I116" s="3">
        <f>[[#This Row],Base]*[[#This Row],[%IVA]]</f>
        <v>0</v>
      </c>
      <c r="J116" s="3">
        <f>[[#This Row],Base]+[[#This Row],IVA]</f>
        <v>0</v>
      </c>
      <c r="K116">
        <f>SI([[#This Row],[Importe cobrado]]=0;"Pendiente";SI([[#This Row],[Importe cobrado]]&gt;=[[#This Row],Total];"Pagado";"Parcial"))</f>
        <v>0</v>
      </c>
      <c r="R116" s="3">
        <f>[[#This Row],Total]-[[#This Row],[Importe cobrado]]</f>
        <v>0</v>
      </c>
      <c r="S116" s="3">
        <f>SI([[#This Row],Total]&gt;0;[[#This Row],[Importe cobrado]]/[[#This Row],Total]*[[#This Row],IVA];0)</f>
        <v>0</v>
      </c>
    </row>
    <row r="117" spans="9:19">
      <c r="I117" s="3">
        <f>[[#This Row],Base]*[[#This Row],[%IVA]]</f>
        <v>0</v>
      </c>
      <c r="J117" s="3">
        <f>[[#This Row],Base]+[[#This Row],IVA]</f>
        <v>0</v>
      </c>
      <c r="K117">
        <f>SI([[#This Row],[Importe cobrado]]=0;"Pendiente";SI([[#This Row],[Importe cobrado]]&gt;=[[#This Row],Total];"Pagado";"Parcial"))</f>
        <v>0</v>
      </c>
      <c r="R117" s="3">
        <f>[[#This Row],Total]-[[#This Row],[Importe cobrado]]</f>
        <v>0</v>
      </c>
      <c r="S117" s="3">
        <f>SI([[#This Row],Total]&gt;0;[[#This Row],[Importe cobrado]]/[[#This Row],Total]*[[#This Row],IVA];0)</f>
        <v>0</v>
      </c>
    </row>
    <row r="118" spans="9:19">
      <c r="I118" s="3">
        <f>[[#This Row],Base]*[[#This Row],[%IVA]]</f>
        <v>0</v>
      </c>
      <c r="J118" s="3">
        <f>[[#This Row],Base]+[[#This Row],IVA]</f>
        <v>0</v>
      </c>
      <c r="K118">
        <f>SI([[#This Row],[Importe cobrado]]=0;"Pendiente";SI([[#This Row],[Importe cobrado]]&gt;=[[#This Row],Total];"Pagado";"Parcial"))</f>
        <v>0</v>
      </c>
      <c r="R118" s="3">
        <f>[[#This Row],Total]-[[#This Row],[Importe cobrado]]</f>
        <v>0</v>
      </c>
      <c r="S118" s="3">
        <f>SI([[#This Row],Total]&gt;0;[[#This Row],[Importe cobrado]]/[[#This Row],Total]*[[#This Row],IVA];0)</f>
        <v>0</v>
      </c>
    </row>
    <row r="119" spans="9:19">
      <c r="I119" s="3">
        <f>[[#This Row],Base]*[[#This Row],[%IVA]]</f>
        <v>0</v>
      </c>
      <c r="J119" s="3">
        <f>[[#This Row],Base]+[[#This Row],IVA]</f>
        <v>0</v>
      </c>
      <c r="K119">
        <f>SI([[#This Row],[Importe cobrado]]=0;"Pendiente";SI([[#This Row],[Importe cobrado]]&gt;=[[#This Row],Total];"Pagado";"Parcial"))</f>
        <v>0</v>
      </c>
      <c r="R119" s="3">
        <f>[[#This Row],Total]-[[#This Row],[Importe cobrado]]</f>
        <v>0</v>
      </c>
      <c r="S119" s="3">
        <f>SI([[#This Row],Total]&gt;0;[[#This Row],[Importe cobrado]]/[[#This Row],Total]*[[#This Row],IVA];0)</f>
        <v>0</v>
      </c>
    </row>
    <row r="120" spans="9:19">
      <c r="I120" s="3">
        <f>[[#This Row],Base]*[[#This Row],[%IVA]]</f>
        <v>0</v>
      </c>
      <c r="J120" s="3">
        <f>[[#This Row],Base]+[[#This Row],IVA]</f>
        <v>0</v>
      </c>
      <c r="K120">
        <f>SI([[#This Row],[Importe cobrado]]=0;"Pendiente";SI([[#This Row],[Importe cobrado]]&gt;=[[#This Row],Total];"Pagado";"Parcial"))</f>
        <v>0</v>
      </c>
      <c r="R120" s="3">
        <f>[[#This Row],Total]-[[#This Row],[Importe cobrado]]</f>
        <v>0</v>
      </c>
      <c r="S120" s="3">
        <f>SI([[#This Row],Total]&gt;0;[[#This Row],[Importe cobrado]]/[[#This Row],Total]*[[#This Row],IVA];0)</f>
        <v>0</v>
      </c>
    </row>
    <row r="121" spans="9:19">
      <c r="I121" s="3">
        <f>[[#This Row],Base]*[[#This Row],[%IVA]]</f>
        <v>0</v>
      </c>
      <c r="J121" s="3">
        <f>[[#This Row],Base]+[[#This Row],IVA]</f>
        <v>0</v>
      </c>
      <c r="K121">
        <f>SI([[#This Row],[Importe cobrado]]=0;"Pendiente";SI([[#This Row],[Importe cobrado]]&gt;=[[#This Row],Total];"Pagado";"Parcial"))</f>
        <v>0</v>
      </c>
      <c r="R121" s="3">
        <f>[[#This Row],Total]-[[#This Row],[Importe cobrado]]</f>
        <v>0</v>
      </c>
      <c r="S121" s="3">
        <f>SI([[#This Row],Total]&gt;0;[[#This Row],[Importe cobrado]]/[[#This Row],Total]*[[#This Row],IVA];0)</f>
        <v>0</v>
      </c>
    </row>
    <row r="122" spans="9:19">
      <c r="I122" s="3">
        <f>[[#This Row],Base]*[[#This Row],[%IVA]]</f>
        <v>0</v>
      </c>
      <c r="J122" s="3">
        <f>[[#This Row],Base]+[[#This Row],IVA]</f>
        <v>0</v>
      </c>
      <c r="K122">
        <f>SI([[#This Row],[Importe cobrado]]=0;"Pendiente";SI([[#This Row],[Importe cobrado]]&gt;=[[#This Row],Total];"Pagado";"Parcial"))</f>
        <v>0</v>
      </c>
      <c r="R122" s="3">
        <f>[[#This Row],Total]-[[#This Row],[Importe cobrado]]</f>
        <v>0</v>
      </c>
      <c r="S122" s="3">
        <f>SI([[#This Row],Total]&gt;0;[[#This Row],[Importe cobrado]]/[[#This Row],Total]*[[#This Row],IVA];0)</f>
        <v>0</v>
      </c>
    </row>
    <row r="123" spans="9:19">
      <c r="I123" s="3">
        <f>[[#This Row],Base]*[[#This Row],[%IVA]]</f>
        <v>0</v>
      </c>
      <c r="J123" s="3">
        <f>[[#This Row],Base]+[[#This Row],IVA]</f>
        <v>0</v>
      </c>
      <c r="K123">
        <f>SI([[#This Row],[Importe cobrado]]=0;"Pendiente";SI([[#This Row],[Importe cobrado]]&gt;=[[#This Row],Total];"Pagado";"Parcial"))</f>
        <v>0</v>
      </c>
      <c r="R123" s="3">
        <f>[[#This Row],Total]-[[#This Row],[Importe cobrado]]</f>
        <v>0</v>
      </c>
      <c r="S123" s="3">
        <f>SI([[#This Row],Total]&gt;0;[[#This Row],[Importe cobrado]]/[[#This Row],Total]*[[#This Row],IVA];0)</f>
        <v>0</v>
      </c>
    </row>
    <row r="124" spans="9:19">
      <c r="I124" s="3">
        <f>[[#This Row],Base]*[[#This Row],[%IVA]]</f>
        <v>0</v>
      </c>
      <c r="J124" s="3">
        <f>[[#This Row],Base]+[[#This Row],IVA]</f>
        <v>0</v>
      </c>
      <c r="K124">
        <f>SI([[#This Row],[Importe cobrado]]=0;"Pendiente";SI([[#This Row],[Importe cobrado]]&gt;=[[#This Row],Total];"Pagado";"Parcial"))</f>
        <v>0</v>
      </c>
      <c r="R124" s="3">
        <f>[[#This Row],Total]-[[#This Row],[Importe cobrado]]</f>
        <v>0</v>
      </c>
      <c r="S124" s="3">
        <f>SI([[#This Row],Total]&gt;0;[[#This Row],[Importe cobrado]]/[[#This Row],Total]*[[#This Row],IVA];0)</f>
        <v>0</v>
      </c>
    </row>
    <row r="125" spans="9:19">
      <c r="I125" s="3">
        <f>[[#This Row],Base]*[[#This Row],[%IVA]]</f>
        <v>0</v>
      </c>
      <c r="J125" s="3">
        <f>[[#This Row],Base]+[[#This Row],IVA]</f>
        <v>0</v>
      </c>
      <c r="K125">
        <f>SI([[#This Row],[Importe cobrado]]=0;"Pendiente";SI([[#This Row],[Importe cobrado]]&gt;=[[#This Row],Total];"Pagado";"Parcial"))</f>
        <v>0</v>
      </c>
      <c r="R125" s="3">
        <f>[[#This Row],Total]-[[#This Row],[Importe cobrado]]</f>
        <v>0</v>
      </c>
      <c r="S125" s="3">
        <f>SI([[#This Row],Total]&gt;0;[[#This Row],[Importe cobrado]]/[[#This Row],Total]*[[#This Row],IVA];0)</f>
        <v>0</v>
      </c>
    </row>
    <row r="126" spans="9:19">
      <c r="I126" s="3">
        <f>[[#This Row],Base]*[[#This Row],[%IVA]]</f>
        <v>0</v>
      </c>
      <c r="J126" s="3">
        <f>[[#This Row],Base]+[[#This Row],IVA]</f>
        <v>0</v>
      </c>
      <c r="K126">
        <f>SI([[#This Row],[Importe cobrado]]=0;"Pendiente";SI([[#This Row],[Importe cobrado]]&gt;=[[#This Row],Total];"Pagado";"Parcial"))</f>
        <v>0</v>
      </c>
      <c r="R126" s="3">
        <f>[[#This Row],Total]-[[#This Row],[Importe cobrado]]</f>
        <v>0</v>
      </c>
      <c r="S126" s="3">
        <f>SI([[#This Row],Total]&gt;0;[[#This Row],[Importe cobrado]]/[[#This Row],Total]*[[#This Row],IVA];0)</f>
        <v>0</v>
      </c>
    </row>
    <row r="127" spans="9:19">
      <c r="I127" s="3">
        <f>[[#This Row],Base]*[[#This Row],[%IVA]]</f>
        <v>0</v>
      </c>
      <c r="J127" s="3">
        <f>[[#This Row],Base]+[[#This Row],IVA]</f>
        <v>0</v>
      </c>
      <c r="K127">
        <f>SI([[#This Row],[Importe cobrado]]=0;"Pendiente";SI([[#This Row],[Importe cobrado]]&gt;=[[#This Row],Total];"Pagado";"Parcial"))</f>
        <v>0</v>
      </c>
      <c r="R127" s="3">
        <f>[[#This Row],Total]-[[#This Row],[Importe cobrado]]</f>
        <v>0</v>
      </c>
      <c r="S127" s="3">
        <f>SI([[#This Row],Total]&gt;0;[[#This Row],[Importe cobrado]]/[[#This Row],Total]*[[#This Row],IVA];0)</f>
        <v>0</v>
      </c>
    </row>
    <row r="128" spans="9:19">
      <c r="I128" s="3">
        <f>[[#This Row],Base]*[[#This Row],[%IVA]]</f>
        <v>0</v>
      </c>
      <c r="J128" s="3">
        <f>[[#This Row],Base]+[[#This Row],IVA]</f>
        <v>0</v>
      </c>
      <c r="K128">
        <f>SI([[#This Row],[Importe cobrado]]=0;"Pendiente";SI([[#This Row],[Importe cobrado]]&gt;=[[#This Row],Total];"Pagado";"Parcial"))</f>
        <v>0</v>
      </c>
      <c r="R128" s="3">
        <f>[[#This Row],Total]-[[#This Row],[Importe cobrado]]</f>
        <v>0</v>
      </c>
      <c r="S128" s="3">
        <f>SI([[#This Row],Total]&gt;0;[[#This Row],[Importe cobrado]]/[[#This Row],Total]*[[#This Row],IVA];0)</f>
        <v>0</v>
      </c>
    </row>
    <row r="129" spans="9:19">
      <c r="I129" s="3">
        <f>[[#This Row],Base]*[[#This Row],[%IVA]]</f>
        <v>0</v>
      </c>
      <c r="J129" s="3">
        <f>[[#This Row],Base]+[[#This Row],IVA]</f>
        <v>0</v>
      </c>
      <c r="K129">
        <f>SI([[#This Row],[Importe cobrado]]=0;"Pendiente";SI([[#This Row],[Importe cobrado]]&gt;=[[#This Row],Total];"Pagado";"Parcial"))</f>
        <v>0</v>
      </c>
      <c r="R129" s="3">
        <f>[[#This Row],Total]-[[#This Row],[Importe cobrado]]</f>
        <v>0</v>
      </c>
      <c r="S129" s="3">
        <f>SI([[#This Row],Total]&gt;0;[[#This Row],[Importe cobrado]]/[[#This Row],Total]*[[#This Row],IVA];0)</f>
        <v>0</v>
      </c>
    </row>
    <row r="130" spans="9:19">
      <c r="I130" s="3">
        <f>[[#This Row],Base]*[[#This Row],[%IVA]]</f>
        <v>0</v>
      </c>
      <c r="J130" s="3">
        <f>[[#This Row],Base]+[[#This Row],IVA]</f>
        <v>0</v>
      </c>
      <c r="K130">
        <f>SI([[#This Row],[Importe cobrado]]=0;"Pendiente";SI([[#This Row],[Importe cobrado]]&gt;=[[#This Row],Total];"Pagado";"Parcial"))</f>
        <v>0</v>
      </c>
      <c r="R130" s="3">
        <f>[[#This Row],Total]-[[#This Row],[Importe cobrado]]</f>
        <v>0</v>
      </c>
      <c r="S130" s="3">
        <f>SI([[#This Row],Total]&gt;0;[[#This Row],[Importe cobrado]]/[[#This Row],Total]*[[#This Row],IVA];0)</f>
        <v>0</v>
      </c>
    </row>
    <row r="131" spans="9:19">
      <c r="I131" s="3">
        <f>[[#This Row],Base]*[[#This Row],[%IVA]]</f>
        <v>0</v>
      </c>
      <c r="J131" s="3">
        <f>[[#This Row],Base]+[[#This Row],IVA]</f>
        <v>0</v>
      </c>
      <c r="K131">
        <f>SI([[#This Row],[Importe cobrado]]=0;"Pendiente";SI([[#This Row],[Importe cobrado]]&gt;=[[#This Row],Total];"Pagado";"Parcial"))</f>
        <v>0</v>
      </c>
      <c r="R131" s="3">
        <f>[[#This Row],Total]-[[#This Row],[Importe cobrado]]</f>
        <v>0</v>
      </c>
      <c r="S131" s="3">
        <f>SI([[#This Row],Total]&gt;0;[[#This Row],[Importe cobrado]]/[[#This Row],Total]*[[#This Row],IVA];0)</f>
        <v>0</v>
      </c>
    </row>
    <row r="132" spans="9:19">
      <c r="I132" s="3">
        <f>[[#This Row],Base]*[[#This Row],[%IVA]]</f>
        <v>0</v>
      </c>
      <c r="J132" s="3">
        <f>[[#This Row],Base]+[[#This Row],IVA]</f>
        <v>0</v>
      </c>
      <c r="K132">
        <f>SI([[#This Row],[Importe cobrado]]=0;"Pendiente";SI([[#This Row],[Importe cobrado]]&gt;=[[#This Row],Total];"Pagado";"Parcial"))</f>
        <v>0</v>
      </c>
      <c r="R132" s="3">
        <f>[[#This Row],Total]-[[#This Row],[Importe cobrado]]</f>
        <v>0</v>
      </c>
      <c r="S132" s="3">
        <f>SI([[#This Row],Total]&gt;0;[[#This Row],[Importe cobrado]]/[[#This Row],Total]*[[#This Row],IVA];0)</f>
        <v>0</v>
      </c>
    </row>
    <row r="133" spans="9:19">
      <c r="I133" s="3">
        <f>[[#This Row],Base]*[[#This Row],[%IVA]]</f>
        <v>0</v>
      </c>
      <c r="J133" s="3">
        <f>[[#This Row],Base]+[[#This Row],IVA]</f>
        <v>0</v>
      </c>
      <c r="K133">
        <f>SI([[#This Row],[Importe cobrado]]=0;"Pendiente";SI([[#This Row],[Importe cobrado]]&gt;=[[#This Row],Total];"Pagado";"Parcial"))</f>
        <v>0</v>
      </c>
      <c r="R133" s="3">
        <f>[[#This Row],Total]-[[#This Row],[Importe cobrado]]</f>
        <v>0</v>
      </c>
      <c r="S133" s="3">
        <f>SI([[#This Row],Total]&gt;0;[[#This Row],[Importe cobrado]]/[[#This Row],Total]*[[#This Row],IVA];0)</f>
        <v>0</v>
      </c>
    </row>
    <row r="134" spans="9:19">
      <c r="I134" s="3">
        <f>[[#This Row],Base]*[[#This Row],[%IVA]]</f>
        <v>0</v>
      </c>
      <c r="J134" s="3">
        <f>[[#This Row],Base]+[[#This Row],IVA]</f>
        <v>0</v>
      </c>
      <c r="K134">
        <f>SI([[#This Row],[Importe cobrado]]=0;"Pendiente";SI([[#This Row],[Importe cobrado]]&gt;=[[#This Row],Total];"Pagado";"Parcial"))</f>
        <v>0</v>
      </c>
      <c r="R134" s="3">
        <f>[[#This Row],Total]-[[#This Row],[Importe cobrado]]</f>
        <v>0</v>
      </c>
      <c r="S134" s="3">
        <f>SI([[#This Row],Total]&gt;0;[[#This Row],[Importe cobrado]]/[[#This Row],Total]*[[#This Row],IVA];0)</f>
        <v>0</v>
      </c>
    </row>
    <row r="135" spans="9:19">
      <c r="I135" s="3">
        <f>[[#This Row],Base]*[[#This Row],[%IVA]]</f>
        <v>0</v>
      </c>
      <c r="J135" s="3">
        <f>[[#This Row],Base]+[[#This Row],IVA]</f>
        <v>0</v>
      </c>
      <c r="K135">
        <f>SI([[#This Row],[Importe cobrado]]=0;"Pendiente";SI([[#This Row],[Importe cobrado]]&gt;=[[#This Row],Total];"Pagado";"Parcial"))</f>
        <v>0</v>
      </c>
      <c r="R135" s="3">
        <f>[[#This Row],Total]-[[#This Row],[Importe cobrado]]</f>
        <v>0</v>
      </c>
      <c r="S135" s="3">
        <f>SI([[#This Row],Total]&gt;0;[[#This Row],[Importe cobrado]]/[[#This Row],Total]*[[#This Row],IVA];0)</f>
        <v>0</v>
      </c>
    </row>
    <row r="136" spans="9:19">
      <c r="I136" s="3">
        <f>[[#This Row],Base]*[[#This Row],[%IVA]]</f>
        <v>0</v>
      </c>
      <c r="J136" s="3">
        <f>[[#This Row],Base]+[[#This Row],IVA]</f>
        <v>0</v>
      </c>
      <c r="K136">
        <f>SI([[#This Row],[Importe cobrado]]=0;"Pendiente";SI([[#This Row],[Importe cobrado]]&gt;=[[#This Row],Total];"Pagado";"Parcial"))</f>
        <v>0</v>
      </c>
      <c r="R136" s="3">
        <f>[[#This Row],Total]-[[#This Row],[Importe cobrado]]</f>
        <v>0</v>
      </c>
      <c r="S136" s="3">
        <f>SI([[#This Row],Total]&gt;0;[[#This Row],[Importe cobrado]]/[[#This Row],Total]*[[#This Row],IVA];0)</f>
        <v>0</v>
      </c>
    </row>
    <row r="137" spans="9:19">
      <c r="I137" s="3">
        <f>[[#This Row],Base]*[[#This Row],[%IVA]]</f>
        <v>0</v>
      </c>
      <c r="J137" s="3">
        <f>[[#This Row],Base]+[[#This Row],IVA]</f>
        <v>0</v>
      </c>
      <c r="K137">
        <f>SI([[#This Row],[Importe cobrado]]=0;"Pendiente";SI([[#This Row],[Importe cobrado]]&gt;=[[#This Row],Total];"Pagado";"Parcial"))</f>
        <v>0</v>
      </c>
      <c r="R137" s="3">
        <f>[[#This Row],Total]-[[#This Row],[Importe cobrado]]</f>
        <v>0</v>
      </c>
      <c r="S137" s="3">
        <f>SI([[#This Row],Total]&gt;0;[[#This Row],[Importe cobrado]]/[[#This Row],Total]*[[#This Row],IVA];0)</f>
        <v>0</v>
      </c>
    </row>
    <row r="138" spans="9:19">
      <c r="I138" s="3">
        <f>[[#This Row],Base]*[[#This Row],[%IVA]]</f>
        <v>0</v>
      </c>
      <c r="J138" s="3">
        <f>[[#This Row],Base]+[[#This Row],IVA]</f>
        <v>0</v>
      </c>
      <c r="K138">
        <f>SI([[#This Row],[Importe cobrado]]=0;"Pendiente";SI([[#This Row],[Importe cobrado]]&gt;=[[#This Row],Total];"Pagado";"Parcial"))</f>
        <v>0</v>
      </c>
      <c r="R138" s="3">
        <f>[[#This Row],Total]-[[#This Row],[Importe cobrado]]</f>
        <v>0</v>
      </c>
      <c r="S138" s="3">
        <f>SI([[#This Row],Total]&gt;0;[[#This Row],[Importe cobrado]]/[[#This Row],Total]*[[#This Row],IVA];0)</f>
        <v>0</v>
      </c>
    </row>
    <row r="139" spans="9:19">
      <c r="I139" s="3">
        <f>[[#This Row],Base]*[[#This Row],[%IVA]]</f>
        <v>0</v>
      </c>
      <c r="J139" s="3">
        <f>[[#This Row],Base]+[[#This Row],IVA]</f>
        <v>0</v>
      </c>
      <c r="K139">
        <f>SI([[#This Row],[Importe cobrado]]=0;"Pendiente";SI([[#This Row],[Importe cobrado]]&gt;=[[#This Row],Total];"Pagado";"Parcial"))</f>
        <v>0</v>
      </c>
      <c r="R139" s="3">
        <f>[[#This Row],Total]-[[#This Row],[Importe cobrado]]</f>
        <v>0</v>
      </c>
      <c r="S139" s="3">
        <f>SI([[#This Row],Total]&gt;0;[[#This Row],[Importe cobrado]]/[[#This Row],Total]*[[#This Row],IVA];0)</f>
        <v>0</v>
      </c>
    </row>
    <row r="140" spans="9:19">
      <c r="I140" s="3">
        <f>[[#This Row],Base]*[[#This Row],[%IVA]]</f>
        <v>0</v>
      </c>
      <c r="J140" s="3">
        <f>[[#This Row],Base]+[[#This Row],IVA]</f>
        <v>0</v>
      </c>
      <c r="K140">
        <f>SI([[#This Row],[Importe cobrado]]=0;"Pendiente";SI([[#This Row],[Importe cobrado]]&gt;=[[#This Row],Total];"Pagado";"Parcial"))</f>
        <v>0</v>
      </c>
      <c r="R140" s="3">
        <f>[[#This Row],Total]-[[#This Row],[Importe cobrado]]</f>
        <v>0</v>
      </c>
      <c r="S140" s="3">
        <f>SI([[#This Row],Total]&gt;0;[[#This Row],[Importe cobrado]]/[[#This Row],Total]*[[#This Row],IVA];0)</f>
        <v>0</v>
      </c>
    </row>
    <row r="141" spans="9:19">
      <c r="I141" s="3">
        <f>[[#This Row],Base]*[[#This Row],[%IVA]]</f>
        <v>0</v>
      </c>
      <c r="J141" s="3">
        <f>[[#This Row],Base]+[[#This Row],IVA]</f>
        <v>0</v>
      </c>
      <c r="K141">
        <f>SI([[#This Row],[Importe cobrado]]=0;"Pendiente";SI([[#This Row],[Importe cobrado]]&gt;=[[#This Row],Total];"Pagado";"Parcial"))</f>
        <v>0</v>
      </c>
      <c r="R141" s="3">
        <f>[[#This Row],Total]-[[#This Row],[Importe cobrado]]</f>
        <v>0</v>
      </c>
      <c r="S141" s="3">
        <f>SI([[#This Row],Total]&gt;0;[[#This Row],[Importe cobrado]]/[[#This Row],Total]*[[#This Row],IVA];0)</f>
        <v>0</v>
      </c>
    </row>
    <row r="142" spans="9:19">
      <c r="I142" s="3">
        <f>[[#This Row],Base]*[[#This Row],[%IVA]]</f>
        <v>0</v>
      </c>
      <c r="J142" s="3">
        <f>[[#This Row],Base]+[[#This Row],IVA]</f>
        <v>0</v>
      </c>
      <c r="K142">
        <f>SI([[#This Row],[Importe cobrado]]=0;"Pendiente";SI([[#This Row],[Importe cobrado]]&gt;=[[#This Row],Total];"Pagado";"Parcial"))</f>
        <v>0</v>
      </c>
      <c r="R142" s="3">
        <f>[[#This Row],Total]-[[#This Row],[Importe cobrado]]</f>
        <v>0</v>
      </c>
      <c r="S142" s="3">
        <f>SI([[#This Row],Total]&gt;0;[[#This Row],[Importe cobrado]]/[[#This Row],Total]*[[#This Row],IVA];0)</f>
        <v>0</v>
      </c>
    </row>
    <row r="143" spans="9:19">
      <c r="I143" s="3">
        <f>[[#This Row],Base]*[[#This Row],[%IVA]]</f>
        <v>0</v>
      </c>
      <c r="J143" s="3">
        <f>[[#This Row],Base]+[[#This Row],IVA]</f>
        <v>0</v>
      </c>
      <c r="K143">
        <f>SI([[#This Row],[Importe cobrado]]=0;"Pendiente";SI([[#This Row],[Importe cobrado]]&gt;=[[#This Row],Total];"Pagado";"Parcial"))</f>
        <v>0</v>
      </c>
      <c r="R143" s="3">
        <f>[[#This Row],Total]-[[#This Row],[Importe cobrado]]</f>
        <v>0</v>
      </c>
      <c r="S143" s="3">
        <f>SI([[#This Row],Total]&gt;0;[[#This Row],[Importe cobrado]]/[[#This Row],Total]*[[#This Row],IVA];0)</f>
        <v>0</v>
      </c>
    </row>
    <row r="144" spans="9:19">
      <c r="I144" s="3">
        <f>[[#This Row],Base]*[[#This Row],[%IVA]]</f>
        <v>0</v>
      </c>
      <c r="J144" s="3">
        <f>[[#This Row],Base]+[[#This Row],IVA]</f>
        <v>0</v>
      </c>
      <c r="K144">
        <f>SI([[#This Row],[Importe cobrado]]=0;"Pendiente";SI([[#This Row],[Importe cobrado]]&gt;=[[#This Row],Total];"Pagado";"Parcial"))</f>
        <v>0</v>
      </c>
      <c r="R144" s="3">
        <f>[[#This Row],Total]-[[#This Row],[Importe cobrado]]</f>
        <v>0</v>
      </c>
      <c r="S144" s="3">
        <f>SI([[#This Row],Total]&gt;0;[[#This Row],[Importe cobrado]]/[[#This Row],Total]*[[#This Row],IVA];0)</f>
        <v>0</v>
      </c>
    </row>
    <row r="145" spans="9:19">
      <c r="I145" s="3">
        <f>[[#This Row],Base]*[[#This Row],[%IVA]]</f>
        <v>0</v>
      </c>
      <c r="J145" s="3">
        <f>[[#This Row],Base]+[[#This Row],IVA]</f>
        <v>0</v>
      </c>
      <c r="K145">
        <f>SI([[#This Row],[Importe cobrado]]=0;"Pendiente";SI([[#This Row],[Importe cobrado]]&gt;=[[#This Row],Total];"Pagado";"Parcial"))</f>
        <v>0</v>
      </c>
      <c r="R145" s="3">
        <f>[[#This Row],Total]-[[#This Row],[Importe cobrado]]</f>
        <v>0</v>
      </c>
      <c r="S145" s="3">
        <f>SI([[#This Row],Total]&gt;0;[[#This Row],[Importe cobrado]]/[[#This Row],Total]*[[#This Row],IVA];0)</f>
        <v>0</v>
      </c>
    </row>
    <row r="146" spans="9:19">
      <c r="I146" s="3">
        <f>[[#This Row],Base]*[[#This Row],[%IVA]]</f>
        <v>0</v>
      </c>
      <c r="J146" s="3">
        <f>[[#This Row],Base]+[[#This Row],IVA]</f>
        <v>0</v>
      </c>
      <c r="K146">
        <f>SI([[#This Row],[Importe cobrado]]=0;"Pendiente";SI([[#This Row],[Importe cobrado]]&gt;=[[#This Row],Total];"Pagado";"Parcial"))</f>
        <v>0</v>
      </c>
      <c r="R146" s="3">
        <f>[[#This Row],Total]-[[#This Row],[Importe cobrado]]</f>
        <v>0</v>
      </c>
      <c r="S146" s="3">
        <f>SI([[#This Row],Total]&gt;0;[[#This Row],[Importe cobrado]]/[[#This Row],Total]*[[#This Row],IVA];0)</f>
        <v>0</v>
      </c>
    </row>
    <row r="147" spans="9:19">
      <c r="I147" s="3">
        <f>[[#This Row],Base]*[[#This Row],[%IVA]]</f>
        <v>0</v>
      </c>
      <c r="J147" s="3">
        <f>[[#This Row],Base]+[[#This Row],IVA]</f>
        <v>0</v>
      </c>
      <c r="K147">
        <f>SI([[#This Row],[Importe cobrado]]=0;"Pendiente";SI([[#This Row],[Importe cobrado]]&gt;=[[#This Row],Total];"Pagado";"Parcial"))</f>
        <v>0</v>
      </c>
      <c r="R147" s="3">
        <f>[[#This Row],Total]-[[#This Row],[Importe cobrado]]</f>
        <v>0</v>
      </c>
      <c r="S147" s="3">
        <f>SI([[#This Row],Total]&gt;0;[[#This Row],[Importe cobrado]]/[[#This Row],Total]*[[#This Row],IVA];0)</f>
        <v>0</v>
      </c>
    </row>
    <row r="148" spans="9:19">
      <c r="I148" s="3">
        <f>[[#This Row],Base]*[[#This Row],[%IVA]]</f>
        <v>0</v>
      </c>
      <c r="J148" s="3">
        <f>[[#This Row],Base]+[[#This Row],IVA]</f>
        <v>0</v>
      </c>
      <c r="K148">
        <f>SI([[#This Row],[Importe cobrado]]=0;"Pendiente";SI([[#This Row],[Importe cobrado]]&gt;=[[#This Row],Total];"Pagado";"Parcial"))</f>
        <v>0</v>
      </c>
      <c r="R148" s="3">
        <f>[[#This Row],Total]-[[#This Row],[Importe cobrado]]</f>
        <v>0</v>
      </c>
      <c r="S148" s="3">
        <f>SI([[#This Row],Total]&gt;0;[[#This Row],[Importe cobrado]]/[[#This Row],Total]*[[#This Row],IVA];0)</f>
        <v>0</v>
      </c>
    </row>
    <row r="149" spans="9:19">
      <c r="I149" s="3">
        <f>[[#This Row],Base]*[[#This Row],[%IVA]]</f>
        <v>0</v>
      </c>
      <c r="J149" s="3">
        <f>[[#This Row],Base]+[[#This Row],IVA]</f>
        <v>0</v>
      </c>
      <c r="K149">
        <f>SI([[#This Row],[Importe cobrado]]=0;"Pendiente";SI([[#This Row],[Importe cobrado]]&gt;=[[#This Row],Total];"Pagado";"Parcial"))</f>
        <v>0</v>
      </c>
      <c r="R149" s="3">
        <f>[[#This Row],Total]-[[#This Row],[Importe cobrado]]</f>
        <v>0</v>
      </c>
      <c r="S149" s="3">
        <f>SI([[#This Row],Total]&gt;0;[[#This Row],[Importe cobrado]]/[[#This Row],Total]*[[#This Row],IVA];0)</f>
        <v>0</v>
      </c>
    </row>
    <row r="150" spans="9:19">
      <c r="I150" s="3">
        <f>[[#This Row],Base]*[[#This Row],[%IVA]]</f>
        <v>0</v>
      </c>
      <c r="J150" s="3">
        <f>[[#This Row],Base]+[[#This Row],IVA]</f>
        <v>0</v>
      </c>
      <c r="K150">
        <f>SI([[#This Row],[Importe cobrado]]=0;"Pendiente";SI([[#This Row],[Importe cobrado]]&gt;=[[#This Row],Total];"Pagado";"Parcial"))</f>
        <v>0</v>
      </c>
      <c r="R150" s="3">
        <f>[[#This Row],Total]-[[#This Row],[Importe cobrado]]</f>
        <v>0</v>
      </c>
      <c r="S150" s="3">
        <f>SI([[#This Row],Total]&gt;0;[[#This Row],[Importe cobrado]]/[[#This Row],Total]*[[#This Row],IVA];0)</f>
        <v>0</v>
      </c>
    </row>
    <row r="151" spans="9:19">
      <c r="I151" s="3">
        <f>[[#This Row],Base]*[[#This Row],[%IVA]]</f>
        <v>0</v>
      </c>
      <c r="J151" s="3">
        <f>[[#This Row],Base]+[[#This Row],IVA]</f>
        <v>0</v>
      </c>
      <c r="K151">
        <f>SI([[#This Row],[Importe cobrado]]=0;"Pendiente";SI([[#This Row],[Importe cobrado]]&gt;=[[#This Row],Total];"Pagado";"Parcial"))</f>
        <v>0</v>
      </c>
      <c r="R151" s="3">
        <f>[[#This Row],Total]-[[#This Row],[Importe cobrado]]</f>
        <v>0</v>
      </c>
      <c r="S151" s="3">
        <f>SI([[#This Row],Total]&gt;0;[[#This Row],[Importe cobrado]]/[[#This Row],Total]*[[#This Row],IVA];0)</f>
        <v>0</v>
      </c>
    </row>
    <row r="152" spans="9:19">
      <c r="I152" s="3">
        <f>[[#This Row],Base]*[[#This Row],[%IVA]]</f>
        <v>0</v>
      </c>
      <c r="J152" s="3">
        <f>[[#This Row],Base]+[[#This Row],IVA]</f>
        <v>0</v>
      </c>
      <c r="K152">
        <f>SI([[#This Row],[Importe cobrado]]=0;"Pendiente";SI([[#This Row],[Importe cobrado]]&gt;=[[#This Row],Total];"Pagado";"Parcial"))</f>
        <v>0</v>
      </c>
      <c r="R152" s="3">
        <f>[[#This Row],Total]-[[#This Row],[Importe cobrado]]</f>
        <v>0</v>
      </c>
      <c r="S152" s="3">
        <f>SI([[#This Row],Total]&gt;0;[[#This Row],[Importe cobrado]]/[[#This Row],Total]*[[#This Row],IVA];0)</f>
        <v>0</v>
      </c>
    </row>
    <row r="153" spans="9:19">
      <c r="I153" s="3">
        <f>[[#This Row],Base]*[[#This Row],[%IVA]]</f>
        <v>0</v>
      </c>
      <c r="J153" s="3">
        <f>[[#This Row],Base]+[[#This Row],IVA]</f>
        <v>0</v>
      </c>
      <c r="K153">
        <f>SI([[#This Row],[Importe cobrado]]=0;"Pendiente";SI([[#This Row],[Importe cobrado]]&gt;=[[#This Row],Total];"Pagado";"Parcial"))</f>
        <v>0</v>
      </c>
      <c r="R153" s="3">
        <f>[[#This Row],Total]-[[#This Row],[Importe cobrado]]</f>
        <v>0</v>
      </c>
      <c r="S153" s="3">
        <f>SI([[#This Row],Total]&gt;0;[[#This Row],[Importe cobrado]]/[[#This Row],Total]*[[#This Row],IVA];0)</f>
        <v>0</v>
      </c>
    </row>
    <row r="154" spans="9:19">
      <c r="I154" s="3">
        <f>[[#This Row],Base]*[[#This Row],[%IVA]]</f>
        <v>0</v>
      </c>
      <c r="J154" s="3">
        <f>[[#This Row],Base]+[[#This Row],IVA]</f>
        <v>0</v>
      </c>
      <c r="K154">
        <f>SI([[#This Row],[Importe cobrado]]=0;"Pendiente";SI([[#This Row],[Importe cobrado]]&gt;=[[#This Row],Total];"Pagado";"Parcial"))</f>
        <v>0</v>
      </c>
      <c r="R154" s="3">
        <f>[[#This Row],Total]-[[#This Row],[Importe cobrado]]</f>
        <v>0</v>
      </c>
      <c r="S154" s="3">
        <f>SI([[#This Row],Total]&gt;0;[[#This Row],[Importe cobrado]]/[[#This Row],Total]*[[#This Row],IVA];0)</f>
        <v>0</v>
      </c>
    </row>
    <row r="155" spans="9:19">
      <c r="I155" s="3">
        <f>[[#This Row],Base]*[[#This Row],[%IVA]]</f>
        <v>0</v>
      </c>
      <c r="J155" s="3">
        <f>[[#This Row],Base]+[[#This Row],IVA]</f>
        <v>0</v>
      </c>
      <c r="K155">
        <f>SI([[#This Row],[Importe cobrado]]=0;"Pendiente";SI([[#This Row],[Importe cobrado]]&gt;=[[#This Row],Total];"Pagado";"Parcial"))</f>
        <v>0</v>
      </c>
      <c r="R155" s="3">
        <f>[[#This Row],Total]-[[#This Row],[Importe cobrado]]</f>
        <v>0</v>
      </c>
      <c r="S155" s="3">
        <f>SI([[#This Row],Total]&gt;0;[[#This Row],[Importe cobrado]]/[[#This Row],Total]*[[#This Row],IVA];0)</f>
        <v>0</v>
      </c>
    </row>
    <row r="156" spans="9:19">
      <c r="I156" s="3">
        <f>[[#This Row],Base]*[[#This Row],[%IVA]]</f>
        <v>0</v>
      </c>
      <c r="J156" s="3">
        <f>[[#This Row],Base]+[[#This Row],IVA]</f>
        <v>0</v>
      </c>
      <c r="K156">
        <f>SI([[#This Row],[Importe cobrado]]=0;"Pendiente";SI([[#This Row],[Importe cobrado]]&gt;=[[#This Row],Total];"Pagado";"Parcial"))</f>
        <v>0</v>
      </c>
      <c r="R156" s="3">
        <f>[[#This Row],Total]-[[#This Row],[Importe cobrado]]</f>
        <v>0</v>
      </c>
      <c r="S156" s="3">
        <f>SI([[#This Row],Total]&gt;0;[[#This Row],[Importe cobrado]]/[[#This Row],Total]*[[#This Row],IVA];0)</f>
        <v>0</v>
      </c>
    </row>
    <row r="157" spans="9:19">
      <c r="I157" s="3">
        <f>[[#This Row],Base]*[[#This Row],[%IVA]]</f>
        <v>0</v>
      </c>
      <c r="J157" s="3">
        <f>[[#This Row],Base]+[[#This Row],IVA]</f>
        <v>0</v>
      </c>
      <c r="K157">
        <f>SI([[#This Row],[Importe cobrado]]=0;"Pendiente";SI([[#This Row],[Importe cobrado]]&gt;=[[#This Row],Total];"Pagado";"Parcial"))</f>
        <v>0</v>
      </c>
      <c r="R157" s="3">
        <f>[[#This Row],Total]-[[#This Row],[Importe cobrado]]</f>
        <v>0</v>
      </c>
      <c r="S157" s="3">
        <f>SI([[#This Row],Total]&gt;0;[[#This Row],[Importe cobrado]]/[[#This Row],Total]*[[#This Row],IVA];0)</f>
        <v>0</v>
      </c>
    </row>
    <row r="158" spans="9:19">
      <c r="I158" s="3">
        <f>[[#This Row],Base]*[[#This Row],[%IVA]]</f>
        <v>0</v>
      </c>
      <c r="J158" s="3">
        <f>[[#This Row],Base]+[[#This Row],IVA]</f>
        <v>0</v>
      </c>
      <c r="K158">
        <f>SI([[#This Row],[Importe cobrado]]=0;"Pendiente";SI([[#This Row],[Importe cobrado]]&gt;=[[#This Row],Total];"Pagado";"Parcial"))</f>
        <v>0</v>
      </c>
      <c r="R158" s="3">
        <f>[[#This Row],Total]-[[#This Row],[Importe cobrado]]</f>
        <v>0</v>
      </c>
      <c r="S158" s="3">
        <f>SI([[#This Row],Total]&gt;0;[[#This Row],[Importe cobrado]]/[[#This Row],Total]*[[#This Row],IVA];0)</f>
        <v>0</v>
      </c>
    </row>
    <row r="159" spans="9:19">
      <c r="I159" s="3">
        <f>[[#This Row],Base]*[[#This Row],[%IVA]]</f>
        <v>0</v>
      </c>
      <c r="J159" s="3">
        <f>[[#This Row],Base]+[[#This Row],IVA]</f>
        <v>0</v>
      </c>
      <c r="K159">
        <f>SI([[#This Row],[Importe cobrado]]=0;"Pendiente";SI([[#This Row],[Importe cobrado]]&gt;=[[#This Row],Total];"Pagado";"Parcial"))</f>
        <v>0</v>
      </c>
      <c r="R159" s="3">
        <f>[[#This Row],Total]-[[#This Row],[Importe cobrado]]</f>
        <v>0</v>
      </c>
      <c r="S159" s="3">
        <f>SI([[#This Row],Total]&gt;0;[[#This Row],[Importe cobrado]]/[[#This Row],Total]*[[#This Row],IVA];0)</f>
        <v>0</v>
      </c>
    </row>
    <row r="160" spans="9:19">
      <c r="I160" s="3">
        <f>[[#This Row],Base]*[[#This Row],[%IVA]]</f>
        <v>0</v>
      </c>
      <c r="J160" s="3">
        <f>[[#This Row],Base]+[[#This Row],IVA]</f>
        <v>0</v>
      </c>
      <c r="K160">
        <f>SI([[#This Row],[Importe cobrado]]=0;"Pendiente";SI([[#This Row],[Importe cobrado]]&gt;=[[#This Row],Total];"Pagado";"Parcial"))</f>
        <v>0</v>
      </c>
      <c r="R160" s="3">
        <f>[[#This Row],Total]-[[#This Row],[Importe cobrado]]</f>
        <v>0</v>
      </c>
      <c r="S160" s="3">
        <f>SI([[#This Row],Total]&gt;0;[[#This Row],[Importe cobrado]]/[[#This Row],Total]*[[#This Row],IVA];0)</f>
        <v>0</v>
      </c>
    </row>
    <row r="161" spans="9:19">
      <c r="I161" s="3">
        <f>[[#This Row],Base]*[[#This Row],[%IVA]]</f>
        <v>0</v>
      </c>
      <c r="J161" s="3">
        <f>[[#This Row],Base]+[[#This Row],IVA]</f>
        <v>0</v>
      </c>
      <c r="K161">
        <f>SI([[#This Row],[Importe cobrado]]=0;"Pendiente";SI([[#This Row],[Importe cobrado]]&gt;=[[#This Row],Total];"Pagado";"Parcial"))</f>
        <v>0</v>
      </c>
      <c r="R161" s="3">
        <f>[[#This Row],Total]-[[#This Row],[Importe cobrado]]</f>
        <v>0</v>
      </c>
      <c r="S161" s="3">
        <f>SI([[#This Row],Total]&gt;0;[[#This Row],[Importe cobrado]]/[[#This Row],Total]*[[#This Row],IVA];0)</f>
        <v>0</v>
      </c>
    </row>
    <row r="162" spans="9:19">
      <c r="I162" s="3">
        <f>[[#This Row],Base]*[[#This Row],[%IVA]]</f>
        <v>0</v>
      </c>
      <c r="J162" s="3">
        <f>[[#This Row],Base]+[[#This Row],IVA]</f>
        <v>0</v>
      </c>
      <c r="K162">
        <f>SI([[#This Row],[Importe cobrado]]=0;"Pendiente";SI([[#This Row],[Importe cobrado]]&gt;=[[#This Row],Total];"Pagado";"Parcial"))</f>
        <v>0</v>
      </c>
      <c r="R162" s="3">
        <f>[[#This Row],Total]-[[#This Row],[Importe cobrado]]</f>
        <v>0</v>
      </c>
      <c r="S162" s="3">
        <f>SI([[#This Row],Total]&gt;0;[[#This Row],[Importe cobrado]]/[[#This Row],Total]*[[#This Row],IVA];0)</f>
        <v>0</v>
      </c>
    </row>
    <row r="163" spans="9:19">
      <c r="I163" s="3">
        <f>[[#This Row],Base]*[[#This Row],[%IVA]]</f>
        <v>0</v>
      </c>
      <c r="J163" s="3">
        <f>[[#This Row],Base]+[[#This Row],IVA]</f>
        <v>0</v>
      </c>
      <c r="K163">
        <f>SI([[#This Row],[Importe cobrado]]=0;"Pendiente";SI([[#This Row],[Importe cobrado]]&gt;=[[#This Row],Total];"Pagado";"Parcial"))</f>
        <v>0</v>
      </c>
      <c r="R163" s="3">
        <f>[[#This Row],Total]-[[#This Row],[Importe cobrado]]</f>
        <v>0</v>
      </c>
      <c r="S163" s="3">
        <f>SI([[#This Row],Total]&gt;0;[[#This Row],[Importe cobrado]]/[[#This Row],Total]*[[#This Row],IVA];0)</f>
        <v>0</v>
      </c>
    </row>
    <row r="164" spans="9:19">
      <c r="I164" s="3">
        <f>[[#This Row],Base]*[[#This Row],[%IVA]]</f>
        <v>0</v>
      </c>
      <c r="J164" s="3">
        <f>[[#This Row],Base]+[[#This Row],IVA]</f>
        <v>0</v>
      </c>
      <c r="K164">
        <f>SI([[#This Row],[Importe cobrado]]=0;"Pendiente";SI([[#This Row],[Importe cobrado]]&gt;=[[#This Row],Total];"Pagado";"Parcial"))</f>
        <v>0</v>
      </c>
      <c r="R164" s="3">
        <f>[[#This Row],Total]-[[#This Row],[Importe cobrado]]</f>
        <v>0</v>
      </c>
      <c r="S164" s="3">
        <f>SI([[#This Row],Total]&gt;0;[[#This Row],[Importe cobrado]]/[[#This Row],Total]*[[#This Row],IVA];0)</f>
        <v>0</v>
      </c>
    </row>
    <row r="165" spans="9:19">
      <c r="I165" s="3">
        <f>[[#This Row],Base]*[[#This Row],[%IVA]]</f>
        <v>0</v>
      </c>
      <c r="J165" s="3">
        <f>[[#This Row],Base]+[[#This Row],IVA]</f>
        <v>0</v>
      </c>
      <c r="K165">
        <f>SI([[#This Row],[Importe cobrado]]=0;"Pendiente";SI([[#This Row],[Importe cobrado]]&gt;=[[#This Row],Total];"Pagado";"Parcial"))</f>
        <v>0</v>
      </c>
      <c r="R165" s="3">
        <f>[[#This Row],Total]-[[#This Row],[Importe cobrado]]</f>
        <v>0</v>
      </c>
      <c r="S165" s="3">
        <f>SI([[#This Row],Total]&gt;0;[[#This Row],[Importe cobrado]]/[[#This Row],Total]*[[#This Row],IVA];0)</f>
        <v>0</v>
      </c>
    </row>
    <row r="166" spans="9:19">
      <c r="I166" s="3">
        <f>[[#This Row],Base]*[[#This Row],[%IVA]]</f>
        <v>0</v>
      </c>
      <c r="J166" s="3">
        <f>[[#This Row],Base]+[[#This Row],IVA]</f>
        <v>0</v>
      </c>
      <c r="K166">
        <f>SI([[#This Row],[Importe cobrado]]=0;"Pendiente";SI([[#This Row],[Importe cobrado]]&gt;=[[#This Row],Total];"Pagado";"Parcial"))</f>
        <v>0</v>
      </c>
      <c r="R166" s="3">
        <f>[[#This Row],Total]-[[#This Row],[Importe cobrado]]</f>
        <v>0</v>
      </c>
      <c r="S166" s="3">
        <f>SI([[#This Row],Total]&gt;0;[[#This Row],[Importe cobrado]]/[[#This Row],Total]*[[#This Row],IVA];0)</f>
        <v>0</v>
      </c>
    </row>
    <row r="167" spans="9:19">
      <c r="I167" s="3">
        <f>[[#This Row],Base]*[[#This Row],[%IVA]]</f>
        <v>0</v>
      </c>
      <c r="J167" s="3">
        <f>[[#This Row],Base]+[[#This Row],IVA]</f>
        <v>0</v>
      </c>
      <c r="K167">
        <f>SI([[#This Row],[Importe cobrado]]=0;"Pendiente";SI([[#This Row],[Importe cobrado]]&gt;=[[#This Row],Total];"Pagado";"Parcial"))</f>
        <v>0</v>
      </c>
      <c r="R167" s="3">
        <f>[[#This Row],Total]-[[#This Row],[Importe cobrado]]</f>
        <v>0</v>
      </c>
      <c r="S167" s="3">
        <f>SI([[#This Row],Total]&gt;0;[[#This Row],[Importe cobrado]]/[[#This Row],Total]*[[#This Row],IVA];0)</f>
        <v>0</v>
      </c>
    </row>
    <row r="168" spans="9:19">
      <c r="I168" s="3">
        <f>[[#This Row],Base]*[[#This Row],[%IVA]]</f>
        <v>0</v>
      </c>
      <c r="J168" s="3">
        <f>[[#This Row],Base]+[[#This Row],IVA]</f>
        <v>0</v>
      </c>
      <c r="K168">
        <f>SI([[#This Row],[Importe cobrado]]=0;"Pendiente";SI([[#This Row],[Importe cobrado]]&gt;=[[#This Row],Total];"Pagado";"Parcial"))</f>
        <v>0</v>
      </c>
      <c r="R168" s="3">
        <f>[[#This Row],Total]-[[#This Row],[Importe cobrado]]</f>
        <v>0</v>
      </c>
      <c r="S168" s="3">
        <f>SI([[#This Row],Total]&gt;0;[[#This Row],[Importe cobrado]]/[[#This Row],Total]*[[#This Row],IVA];0)</f>
        <v>0</v>
      </c>
    </row>
    <row r="169" spans="9:19">
      <c r="I169" s="3">
        <f>[[#This Row],Base]*[[#This Row],[%IVA]]</f>
        <v>0</v>
      </c>
      <c r="J169" s="3">
        <f>[[#This Row],Base]+[[#This Row],IVA]</f>
        <v>0</v>
      </c>
      <c r="K169">
        <f>SI([[#This Row],[Importe cobrado]]=0;"Pendiente";SI([[#This Row],[Importe cobrado]]&gt;=[[#This Row],Total];"Pagado";"Parcial"))</f>
        <v>0</v>
      </c>
      <c r="R169" s="3">
        <f>[[#This Row],Total]-[[#This Row],[Importe cobrado]]</f>
        <v>0</v>
      </c>
      <c r="S169" s="3">
        <f>SI([[#This Row],Total]&gt;0;[[#This Row],[Importe cobrado]]/[[#This Row],Total]*[[#This Row],IVA];0)</f>
        <v>0</v>
      </c>
    </row>
    <row r="170" spans="9:19">
      <c r="I170" s="3">
        <f>[[#This Row],Base]*[[#This Row],[%IVA]]</f>
        <v>0</v>
      </c>
      <c r="J170" s="3">
        <f>[[#This Row],Base]+[[#This Row],IVA]</f>
        <v>0</v>
      </c>
      <c r="K170">
        <f>SI([[#This Row],[Importe cobrado]]=0;"Pendiente";SI([[#This Row],[Importe cobrado]]&gt;=[[#This Row],Total];"Pagado";"Parcial"))</f>
        <v>0</v>
      </c>
      <c r="R170" s="3">
        <f>[[#This Row],Total]-[[#This Row],[Importe cobrado]]</f>
        <v>0</v>
      </c>
      <c r="S170" s="3">
        <f>SI([[#This Row],Total]&gt;0;[[#This Row],[Importe cobrado]]/[[#This Row],Total]*[[#This Row],IVA];0)</f>
        <v>0</v>
      </c>
    </row>
    <row r="171" spans="9:19">
      <c r="I171" s="3">
        <f>[[#This Row],Base]*[[#This Row],[%IVA]]</f>
        <v>0</v>
      </c>
      <c r="J171" s="3">
        <f>[[#This Row],Base]+[[#This Row],IVA]</f>
        <v>0</v>
      </c>
      <c r="K171">
        <f>SI([[#This Row],[Importe cobrado]]=0;"Pendiente";SI([[#This Row],[Importe cobrado]]&gt;=[[#This Row],Total];"Pagado";"Parcial"))</f>
        <v>0</v>
      </c>
      <c r="R171" s="3">
        <f>[[#This Row],Total]-[[#This Row],[Importe cobrado]]</f>
        <v>0</v>
      </c>
      <c r="S171" s="3">
        <f>SI([[#This Row],Total]&gt;0;[[#This Row],[Importe cobrado]]/[[#This Row],Total]*[[#This Row],IVA];0)</f>
        <v>0</v>
      </c>
    </row>
    <row r="172" spans="9:19">
      <c r="I172" s="3">
        <f>[[#This Row],Base]*[[#This Row],[%IVA]]</f>
        <v>0</v>
      </c>
      <c r="J172" s="3">
        <f>[[#This Row],Base]+[[#This Row],IVA]</f>
        <v>0</v>
      </c>
      <c r="K172">
        <f>SI([[#This Row],[Importe cobrado]]=0;"Pendiente";SI([[#This Row],[Importe cobrado]]&gt;=[[#This Row],Total];"Pagado";"Parcial"))</f>
        <v>0</v>
      </c>
      <c r="R172" s="3">
        <f>[[#This Row],Total]-[[#This Row],[Importe cobrado]]</f>
        <v>0</v>
      </c>
      <c r="S172" s="3">
        <f>SI([[#This Row],Total]&gt;0;[[#This Row],[Importe cobrado]]/[[#This Row],Total]*[[#This Row],IVA];0)</f>
        <v>0</v>
      </c>
    </row>
    <row r="173" spans="9:19">
      <c r="I173" s="3">
        <f>[[#This Row],Base]*[[#This Row],[%IVA]]</f>
        <v>0</v>
      </c>
      <c r="J173" s="3">
        <f>[[#This Row],Base]+[[#This Row],IVA]</f>
        <v>0</v>
      </c>
      <c r="K173">
        <f>SI([[#This Row],[Importe cobrado]]=0;"Pendiente";SI([[#This Row],[Importe cobrado]]&gt;=[[#This Row],Total];"Pagado";"Parcial"))</f>
        <v>0</v>
      </c>
      <c r="R173" s="3">
        <f>[[#This Row],Total]-[[#This Row],[Importe cobrado]]</f>
        <v>0</v>
      </c>
      <c r="S173" s="3">
        <f>SI([[#This Row],Total]&gt;0;[[#This Row],[Importe cobrado]]/[[#This Row],Total]*[[#This Row],IVA];0)</f>
        <v>0</v>
      </c>
    </row>
    <row r="174" spans="9:19">
      <c r="I174" s="3">
        <f>[[#This Row],Base]*[[#This Row],[%IVA]]</f>
        <v>0</v>
      </c>
      <c r="J174" s="3">
        <f>[[#This Row],Base]+[[#This Row],IVA]</f>
        <v>0</v>
      </c>
      <c r="K174">
        <f>SI([[#This Row],[Importe cobrado]]=0;"Pendiente";SI([[#This Row],[Importe cobrado]]&gt;=[[#This Row],Total];"Pagado";"Parcial"))</f>
        <v>0</v>
      </c>
      <c r="R174" s="3">
        <f>[[#This Row],Total]-[[#This Row],[Importe cobrado]]</f>
        <v>0</v>
      </c>
      <c r="S174" s="3">
        <f>SI([[#This Row],Total]&gt;0;[[#This Row],[Importe cobrado]]/[[#This Row],Total]*[[#This Row],IVA];0)</f>
        <v>0</v>
      </c>
    </row>
    <row r="175" spans="9:19">
      <c r="I175" s="3">
        <f>[[#This Row],Base]*[[#This Row],[%IVA]]</f>
        <v>0</v>
      </c>
      <c r="J175" s="3">
        <f>[[#This Row],Base]+[[#This Row],IVA]</f>
        <v>0</v>
      </c>
      <c r="K175">
        <f>SI([[#This Row],[Importe cobrado]]=0;"Pendiente";SI([[#This Row],[Importe cobrado]]&gt;=[[#This Row],Total];"Pagado";"Parcial"))</f>
        <v>0</v>
      </c>
      <c r="R175" s="3">
        <f>[[#This Row],Total]-[[#This Row],[Importe cobrado]]</f>
        <v>0</v>
      </c>
      <c r="S175" s="3">
        <f>SI([[#This Row],Total]&gt;0;[[#This Row],[Importe cobrado]]/[[#This Row],Total]*[[#This Row],IVA];0)</f>
        <v>0</v>
      </c>
    </row>
    <row r="176" spans="9:19">
      <c r="I176" s="3">
        <f>[[#This Row],Base]*[[#This Row],[%IVA]]</f>
        <v>0</v>
      </c>
      <c r="J176" s="3">
        <f>[[#This Row],Base]+[[#This Row],IVA]</f>
        <v>0</v>
      </c>
      <c r="K176">
        <f>SI([[#This Row],[Importe cobrado]]=0;"Pendiente";SI([[#This Row],[Importe cobrado]]&gt;=[[#This Row],Total];"Pagado";"Parcial"))</f>
        <v>0</v>
      </c>
      <c r="R176" s="3">
        <f>[[#This Row],Total]-[[#This Row],[Importe cobrado]]</f>
        <v>0</v>
      </c>
      <c r="S176" s="3">
        <f>SI([[#This Row],Total]&gt;0;[[#This Row],[Importe cobrado]]/[[#This Row],Total]*[[#This Row],IVA];0)</f>
        <v>0</v>
      </c>
    </row>
    <row r="177" spans="9:19">
      <c r="I177" s="3">
        <f>[[#This Row],Base]*[[#This Row],[%IVA]]</f>
        <v>0</v>
      </c>
      <c r="J177" s="3">
        <f>[[#This Row],Base]+[[#This Row],IVA]</f>
        <v>0</v>
      </c>
      <c r="K177">
        <f>SI([[#This Row],[Importe cobrado]]=0;"Pendiente";SI([[#This Row],[Importe cobrado]]&gt;=[[#This Row],Total];"Pagado";"Parcial"))</f>
        <v>0</v>
      </c>
      <c r="R177" s="3">
        <f>[[#This Row],Total]-[[#This Row],[Importe cobrado]]</f>
        <v>0</v>
      </c>
      <c r="S177" s="3">
        <f>SI([[#This Row],Total]&gt;0;[[#This Row],[Importe cobrado]]/[[#This Row],Total]*[[#This Row],IVA];0)</f>
        <v>0</v>
      </c>
    </row>
    <row r="178" spans="9:19">
      <c r="I178" s="3">
        <f>[[#This Row],Base]*[[#This Row],[%IVA]]</f>
        <v>0</v>
      </c>
      <c r="J178" s="3">
        <f>[[#This Row],Base]+[[#This Row],IVA]</f>
        <v>0</v>
      </c>
      <c r="K178">
        <f>SI([[#This Row],[Importe cobrado]]=0;"Pendiente";SI([[#This Row],[Importe cobrado]]&gt;=[[#This Row],Total];"Pagado";"Parcial"))</f>
        <v>0</v>
      </c>
      <c r="R178" s="3">
        <f>[[#This Row],Total]-[[#This Row],[Importe cobrado]]</f>
        <v>0</v>
      </c>
      <c r="S178" s="3">
        <f>SI([[#This Row],Total]&gt;0;[[#This Row],[Importe cobrado]]/[[#This Row],Total]*[[#This Row],IVA];0)</f>
        <v>0</v>
      </c>
    </row>
    <row r="179" spans="9:19">
      <c r="I179" s="3">
        <f>[[#This Row],Base]*[[#This Row],[%IVA]]</f>
        <v>0</v>
      </c>
      <c r="J179" s="3">
        <f>[[#This Row],Base]+[[#This Row],IVA]</f>
        <v>0</v>
      </c>
      <c r="K179">
        <f>SI([[#This Row],[Importe cobrado]]=0;"Pendiente";SI([[#This Row],[Importe cobrado]]&gt;=[[#This Row],Total];"Pagado";"Parcial"))</f>
        <v>0</v>
      </c>
      <c r="R179" s="3">
        <f>[[#This Row],Total]-[[#This Row],[Importe cobrado]]</f>
        <v>0</v>
      </c>
      <c r="S179" s="3">
        <f>SI([[#This Row],Total]&gt;0;[[#This Row],[Importe cobrado]]/[[#This Row],Total]*[[#This Row],IVA];0)</f>
        <v>0</v>
      </c>
    </row>
    <row r="180" spans="9:19">
      <c r="I180" s="3">
        <f>[[#This Row],Base]*[[#This Row],[%IVA]]</f>
        <v>0</v>
      </c>
      <c r="J180" s="3">
        <f>[[#This Row],Base]+[[#This Row],IVA]</f>
        <v>0</v>
      </c>
      <c r="K180">
        <f>SI([[#This Row],[Importe cobrado]]=0;"Pendiente";SI([[#This Row],[Importe cobrado]]&gt;=[[#This Row],Total];"Pagado";"Parcial"))</f>
        <v>0</v>
      </c>
      <c r="R180" s="3">
        <f>[[#This Row],Total]-[[#This Row],[Importe cobrado]]</f>
        <v>0</v>
      </c>
      <c r="S180" s="3">
        <f>SI([[#This Row],Total]&gt;0;[[#This Row],[Importe cobrado]]/[[#This Row],Total]*[[#This Row],IVA];0)</f>
        <v>0</v>
      </c>
    </row>
    <row r="181" spans="9:19">
      <c r="I181" s="3">
        <f>[[#This Row],Base]*[[#This Row],[%IVA]]</f>
        <v>0</v>
      </c>
      <c r="J181" s="3">
        <f>[[#This Row],Base]+[[#This Row],IVA]</f>
        <v>0</v>
      </c>
      <c r="K181">
        <f>SI([[#This Row],[Importe cobrado]]=0;"Pendiente";SI([[#This Row],[Importe cobrado]]&gt;=[[#This Row],Total];"Pagado";"Parcial"))</f>
        <v>0</v>
      </c>
      <c r="R181" s="3">
        <f>[[#This Row],Total]-[[#This Row],[Importe cobrado]]</f>
        <v>0</v>
      </c>
      <c r="S181" s="3">
        <f>SI([[#This Row],Total]&gt;0;[[#This Row],[Importe cobrado]]/[[#This Row],Total]*[[#This Row],IVA];0)</f>
        <v>0</v>
      </c>
    </row>
    <row r="182" spans="9:19">
      <c r="I182" s="3">
        <f>[[#This Row],Base]*[[#This Row],[%IVA]]</f>
        <v>0</v>
      </c>
      <c r="J182" s="3">
        <f>[[#This Row],Base]+[[#This Row],IVA]</f>
        <v>0</v>
      </c>
      <c r="K182">
        <f>SI([[#This Row],[Importe cobrado]]=0;"Pendiente";SI([[#This Row],[Importe cobrado]]&gt;=[[#This Row],Total];"Pagado";"Parcial"))</f>
        <v>0</v>
      </c>
      <c r="R182" s="3">
        <f>[[#This Row],Total]-[[#This Row],[Importe cobrado]]</f>
        <v>0</v>
      </c>
      <c r="S182" s="3">
        <f>SI([[#This Row],Total]&gt;0;[[#This Row],[Importe cobrado]]/[[#This Row],Total]*[[#This Row],IVA];0)</f>
        <v>0</v>
      </c>
    </row>
    <row r="183" spans="9:19">
      <c r="I183" s="3">
        <f>[[#This Row],Base]*[[#This Row],[%IVA]]</f>
        <v>0</v>
      </c>
      <c r="J183" s="3">
        <f>[[#This Row],Base]+[[#This Row],IVA]</f>
        <v>0</v>
      </c>
      <c r="K183">
        <f>SI([[#This Row],[Importe cobrado]]=0;"Pendiente";SI([[#This Row],[Importe cobrado]]&gt;=[[#This Row],Total];"Pagado";"Parcial"))</f>
        <v>0</v>
      </c>
      <c r="R183" s="3">
        <f>[[#This Row],Total]-[[#This Row],[Importe cobrado]]</f>
        <v>0</v>
      </c>
      <c r="S183" s="3">
        <f>SI([[#This Row],Total]&gt;0;[[#This Row],[Importe cobrado]]/[[#This Row],Total]*[[#This Row],IVA];0)</f>
        <v>0</v>
      </c>
    </row>
    <row r="184" spans="9:19">
      <c r="I184" s="3">
        <f>[[#This Row],Base]*[[#This Row],[%IVA]]</f>
        <v>0</v>
      </c>
      <c r="J184" s="3">
        <f>[[#This Row],Base]+[[#This Row],IVA]</f>
        <v>0</v>
      </c>
      <c r="K184">
        <f>SI([[#This Row],[Importe cobrado]]=0;"Pendiente";SI([[#This Row],[Importe cobrado]]&gt;=[[#This Row],Total];"Pagado";"Parcial"))</f>
        <v>0</v>
      </c>
      <c r="R184" s="3">
        <f>[[#This Row],Total]-[[#This Row],[Importe cobrado]]</f>
        <v>0</v>
      </c>
      <c r="S184" s="3">
        <f>SI([[#This Row],Total]&gt;0;[[#This Row],[Importe cobrado]]/[[#This Row],Total]*[[#This Row],IVA];0)</f>
        <v>0</v>
      </c>
    </row>
    <row r="185" spans="9:19">
      <c r="I185" s="3">
        <f>[[#This Row],Base]*[[#This Row],[%IVA]]</f>
        <v>0</v>
      </c>
      <c r="J185" s="3">
        <f>[[#This Row],Base]+[[#This Row],IVA]</f>
        <v>0</v>
      </c>
      <c r="K185">
        <f>SI([[#This Row],[Importe cobrado]]=0;"Pendiente";SI([[#This Row],[Importe cobrado]]&gt;=[[#This Row],Total];"Pagado";"Parcial"))</f>
        <v>0</v>
      </c>
      <c r="R185" s="3">
        <f>[[#This Row],Total]-[[#This Row],[Importe cobrado]]</f>
        <v>0</v>
      </c>
      <c r="S185" s="3">
        <f>SI([[#This Row],Total]&gt;0;[[#This Row],[Importe cobrado]]/[[#This Row],Total]*[[#This Row],IVA];0)</f>
        <v>0</v>
      </c>
    </row>
    <row r="186" spans="9:19">
      <c r="I186" s="3">
        <f>[[#This Row],Base]*[[#This Row],[%IVA]]</f>
        <v>0</v>
      </c>
      <c r="J186" s="3">
        <f>[[#This Row],Base]+[[#This Row],IVA]</f>
        <v>0</v>
      </c>
      <c r="K186">
        <f>SI([[#This Row],[Importe cobrado]]=0;"Pendiente";SI([[#This Row],[Importe cobrado]]&gt;=[[#This Row],Total];"Pagado";"Parcial"))</f>
        <v>0</v>
      </c>
      <c r="R186" s="3">
        <f>[[#This Row],Total]-[[#This Row],[Importe cobrado]]</f>
        <v>0</v>
      </c>
      <c r="S186" s="3">
        <f>SI([[#This Row],Total]&gt;0;[[#This Row],[Importe cobrado]]/[[#This Row],Total]*[[#This Row],IVA];0)</f>
        <v>0</v>
      </c>
    </row>
    <row r="187" spans="9:19">
      <c r="I187" s="3">
        <f>[[#This Row],Base]*[[#This Row],[%IVA]]</f>
        <v>0</v>
      </c>
      <c r="J187" s="3">
        <f>[[#This Row],Base]+[[#This Row],IVA]</f>
        <v>0</v>
      </c>
      <c r="K187">
        <f>SI([[#This Row],[Importe cobrado]]=0;"Pendiente";SI([[#This Row],[Importe cobrado]]&gt;=[[#This Row],Total];"Pagado";"Parcial"))</f>
        <v>0</v>
      </c>
      <c r="R187" s="3">
        <f>[[#This Row],Total]-[[#This Row],[Importe cobrado]]</f>
        <v>0</v>
      </c>
      <c r="S187" s="3">
        <f>SI([[#This Row],Total]&gt;0;[[#This Row],[Importe cobrado]]/[[#This Row],Total]*[[#This Row],IVA];0)</f>
        <v>0</v>
      </c>
    </row>
    <row r="188" spans="9:19">
      <c r="I188" s="3">
        <f>[[#This Row],Base]*[[#This Row],[%IVA]]</f>
        <v>0</v>
      </c>
      <c r="J188" s="3">
        <f>[[#This Row],Base]+[[#This Row],IVA]</f>
        <v>0</v>
      </c>
      <c r="K188">
        <f>SI([[#This Row],[Importe cobrado]]=0;"Pendiente";SI([[#This Row],[Importe cobrado]]&gt;=[[#This Row],Total];"Pagado";"Parcial"))</f>
        <v>0</v>
      </c>
      <c r="R188" s="3">
        <f>[[#This Row],Total]-[[#This Row],[Importe cobrado]]</f>
        <v>0</v>
      </c>
      <c r="S188" s="3">
        <f>SI([[#This Row],Total]&gt;0;[[#This Row],[Importe cobrado]]/[[#This Row],Total]*[[#This Row],IVA];0)</f>
        <v>0</v>
      </c>
    </row>
    <row r="189" spans="9:19">
      <c r="I189" s="3">
        <f>[[#This Row],Base]*[[#This Row],[%IVA]]</f>
        <v>0</v>
      </c>
      <c r="J189" s="3">
        <f>[[#This Row],Base]+[[#This Row],IVA]</f>
        <v>0</v>
      </c>
      <c r="K189">
        <f>SI([[#This Row],[Importe cobrado]]=0;"Pendiente";SI([[#This Row],[Importe cobrado]]&gt;=[[#This Row],Total];"Pagado";"Parcial"))</f>
        <v>0</v>
      </c>
      <c r="R189" s="3">
        <f>[[#This Row],Total]-[[#This Row],[Importe cobrado]]</f>
        <v>0</v>
      </c>
      <c r="S189" s="3">
        <f>SI([[#This Row],Total]&gt;0;[[#This Row],[Importe cobrado]]/[[#This Row],Total]*[[#This Row],IVA];0)</f>
        <v>0</v>
      </c>
    </row>
    <row r="190" spans="9:19">
      <c r="I190" s="3">
        <f>[[#This Row],Base]*[[#This Row],[%IVA]]</f>
        <v>0</v>
      </c>
      <c r="J190" s="3">
        <f>[[#This Row],Base]+[[#This Row],IVA]</f>
        <v>0</v>
      </c>
      <c r="K190">
        <f>SI([[#This Row],[Importe cobrado]]=0;"Pendiente";SI([[#This Row],[Importe cobrado]]&gt;=[[#This Row],Total];"Pagado";"Parcial"))</f>
        <v>0</v>
      </c>
      <c r="R190" s="3">
        <f>[[#This Row],Total]-[[#This Row],[Importe cobrado]]</f>
        <v>0</v>
      </c>
      <c r="S190" s="3">
        <f>SI([[#This Row],Total]&gt;0;[[#This Row],[Importe cobrado]]/[[#This Row],Total]*[[#This Row],IVA];0)</f>
        <v>0</v>
      </c>
    </row>
    <row r="191" spans="9:19">
      <c r="I191" s="3">
        <f>[[#This Row],Base]*[[#This Row],[%IVA]]</f>
        <v>0</v>
      </c>
      <c r="J191" s="3">
        <f>[[#This Row],Base]+[[#This Row],IVA]</f>
        <v>0</v>
      </c>
      <c r="K191">
        <f>SI([[#This Row],[Importe cobrado]]=0;"Pendiente";SI([[#This Row],[Importe cobrado]]&gt;=[[#This Row],Total];"Pagado";"Parcial"))</f>
        <v>0</v>
      </c>
      <c r="R191" s="3">
        <f>[[#This Row],Total]-[[#This Row],[Importe cobrado]]</f>
        <v>0</v>
      </c>
      <c r="S191" s="3">
        <f>SI([[#This Row],Total]&gt;0;[[#This Row],[Importe cobrado]]/[[#This Row],Total]*[[#This Row],IVA];0)</f>
        <v>0</v>
      </c>
    </row>
    <row r="192" spans="9:19">
      <c r="I192" s="3">
        <f>[[#This Row],Base]*[[#This Row],[%IVA]]</f>
        <v>0</v>
      </c>
      <c r="J192" s="3">
        <f>[[#This Row],Base]+[[#This Row],IVA]</f>
        <v>0</v>
      </c>
      <c r="K192">
        <f>SI([[#This Row],[Importe cobrado]]=0;"Pendiente";SI([[#This Row],[Importe cobrado]]&gt;=[[#This Row],Total];"Pagado";"Parcial"))</f>
        <v>0</v>
      </c>
      <c r="R192" s="3">
        <f>[[#This Row],Total]-[[#This Row],[Importe cobrado]]</f>
        <v>0</v>
      </c>
      <c r="S192" s="3">
        <f>SI([[#This Row],Total]&gt;0;[[#This Row],[Importe cobrado]]/[[#This Row],Total]*[[#This Row],IVA];0)</f>
        <v>0</v>
      </c>
    </row>
    <row r="193" spans="9:19">
      <c r="I193" s="3">
        <f>[[#This Row],Base]*[[#This Row],[%IVA]]</f>
        <v>0</v>
      </c>
      <c r="J193" s="3">
        <f>[[#This Row],Base]+[[#This Row],IVA]</f>
        <v>0</v>
      </c>
      <c r="K193">
        <f>SI([[#This Row],[Importe cobrado]]=0;"Pendiente";SI([[#This Row],[Importe cobrado]]&gt;=[[#This Row],Total];"Pagado";"Parcial"))</f>
        <v>0</v>
      </c>
      <c r="R193" s="3">
        <f>[[#This Row],Total]-[[#This Row],[Importe cobrado]]</f>
        <v>0</v>
      </c>
      <c r="S193" s="3">
        <f>SI([[#This Row],Total]&gt;0;[[#This Row],[Importe cobrado]]/[[#This Row],Total]*[[#This Row],IVA];0)</f>
        <v>0</v>
      </c>
    </row>
    <row r="194" spans="9:19">
      <c r="I194" s="3">
        <f>[[#This Row],Base]*[[#This Row],[%IVA]]</f>
        <v>0</v>
      </c>
      <c r="J194" s="3">
        <f>[[#This Row],Base]+[[#This Row],IVA]</f>
        <v>0</v>
      </c>
      <c r="K194">
        <f>SI([[#This Row],[Importe cobrado]]=0;"Pendiente";SI([[#This Row],[Importe cobrado]]&gt;=[[#This Row],Total];"Pagado";"Parcial"))</f>
        <v>0</v>
      </c>
      <c r="R194" s="3">
        <f>[[#This Row],Total]-[[#This Row],[Importe cobrado]]</f>
        <v>0</v>
      </c>
      <c r="S194" s="3">
        <f>SI([[#This Row],Total]&gt;0;[[#This Row],[Importe cobrado]]/[[#This Row],Total]*[[#This Row],IVA];0)</f>
        <v>0</v>
      </c>
    </row>
    <row r="195" spans="9:19">
      <c r="I195" s="3">
        <f>[[#This Row],Base]*[[#This Row],[%IVA]]</f>
        <v>0</v>
      </c>
      <c r="J195" s="3">
        <f>[[#This Row],Base]+[[#This Row],IVA]</f>
        <v>0</v>
      </c>
      <c r="K195">
        <f>SI([[#This Row],[Importe cobrado]]=0;"Pendiente";SI([[#This Row],[Importe cobrado]]&gt;=[[#This Row],Total];"Pagado";"Parcial"))</f>
        <v>0</v>
      </c>
      <c r="R195" s="3">
        <f>[[#This Row],Total]-[[#This Row],[Importe cobrado]]</f>
        <v>0</v>
      </c>
      <c r="S195" s="3">
        <f>SI([[#This Row],Total]&gt;0;[[#This Row],[Importe cobrado]]/[[#This Row],Total]*[[#This Row],IVA];0)</f>
        <v>0</v>
      </c>
    </row>
    <row r="196" spans="9:19">
      <c r="I196" s="3">
        <f>[[#This Row],Base]*[[#This Row],[%IVA]]</f>
        <v>0</v>
      </c>
      <c r="J196" s="3">
        <f>[[#This Row],Base]+[[#This Row],IVA]</f>
        <v>0</v>
      </c>
      <c r="K196">
        <f>SI([[#This Row],[Importe cobrado]]=0;"Pendiente";SI([[#This Row],[Importe cobrado]]&gt;=[[#This Row],Total];"Pagado";"Parcial"))</f>
        <v>0</v>
      </c>
      <c r="R196" s="3">
        <f>[[#This Row],Total]-[[#This Row],[Importe cobrado]]</f>
        <v>0</v>
      </c>
      <c r="S196" s="3">
        <f>SI([[#This Row],Total]&gt;0;[[#This Row],[Importe cobrado]]/[[#This Row],Total]*[[#This Row],IVA];0)</f>
        <v>0</v>
      </c>
    </row>
    <row r="197" spans="9:19">
      <c r="I197" s="3">
        <f>[[#This Row],Base]*[[#This Row],[%IVA]]</f>
        <v>0</v>
      </c>
      <c r="J197" s="3">
        <f>[[#This Row],Base]+[[#This Row],IVA]</f>
        <v>0</v>
      </c>
      <c r="K197">
        <f>SI([[#This Row],[Importe cobrado]]=0;"Pendiente";SI([[#This Row],[Importe cobrado]]&gt;=[[#This Row],Total];"Pagado";"Parcial"))</f>
        <v>0</v>
      </c>
      <c r="R197" s="3">
        <f>[[#This Row],Total]-[[#This Row],[Importe cobrado]]</f>
        <v>0</v>
      </c>
      <c r="S197" s="3">
        <f>SI([[#This Row],Total]&gt;0;[[#This Row],[Importe cobrado]]/[[#This Row],Total]*[[#This Row],IVA];0)</f>
        <v>0</v>
      </c>
    </row>
    <row r="198" spans="9:19">
      <c r="I198" s="3">
        <f>[[#This Row],Base]*[[#This Row],[%IVA]]</f>
        <v>0</v>
      </c>
      <c r="J198" s="3">
        <f>[[#This Row],Base]+[[#This Row],IVA]</f>
        <v>0</v>
      </c>
      <c r="K198">
        <f>SI([[#This Row],[Importe cobrado]]=0;"Pendiente";SI([[#This Row],[Importe cobrado]]&gt;=[[#This Row],Total];"Pagado";"Parcial"))</f>
        <v>0</v>
      </c>
      <c r="R198" s="3">
        <f>[[#This Row],Total]-[[#This Row],[Importe cobrado]]</f>
        <v>0</v>
      </c>
      <c r="S198" s="3">
        <f>SI([[#This Row],Total]&gt;0;[[#This Row],[Importe cobrado]]/[[#This Row],Total]*[[#This Row],IVA];0)</f>
        <v>0</v>
      </c>
    </row>
    <row r="199" spans="9:19">
      <c r="I199" s="3">
        <f>[[#This Row],Base]*[[#This Row],[%IVA]]</f>
        <v>0</v>
      </c>
      <c r="J199" s="3">
        <f>[[#This Row],Base]+[[#This Row],IVA]</f>
        <v>0</v>
      </c>
      <c r="K199">
        <f>SI([[#This Row],[Importe cobrado]]=0;"Pendiente";SI([[#This Row],[Importe cobrado]]&gt;=[[#This Row],Total];"Pagado";"Parcial"))</f>
        <v>0</v>
      </c>
      <c r="R199" s="3">
        <f>[[#This Row],Total]-[[#This Row],[Importe cobrado]]</f>
        <v>0</v>
      </c>
      <c r="S199" s="3">
        <f>SI([[#This Row],Total]&gt;0;[[#This Row],[Importe cobrado]]/[[#This Row],Total]*[[#This Row],IVA];0)</f>
        <v>0</v>
      </c>
    </row>
    <row r="200" spans="9:19">
      <c r="I200" s="3">
        <f>[[#This Row],Base]*[[#This Row],[%IVA]]</f>
        <v>0</v>
      </c>
      <c r="J200" s="3">
        <f>[[#This Row],Base]+[[#This Row],IVA]</f>
        <v>0</v>
      </c>
      <c r="K200">
        <f>SI([[#This Row],[Importe cobrado]]=0;"Pendiente";SI([[#This Row],[Importe cobrado]]&gt;=[[#This Row],Total];"Pagado";"Parcial"))</f>
        <v>0</v>
      </c>
      <c r="R200" s="3">
        <f>[[#This Row],Total]-[[#This Row],[Importe cobrado]]</f>
        <v>0</v>
      </c>
      <c r="S200" s="3">
        <f>SI([[#This Row],Total]&gt;0;[[#This Row],[Importe cobrado]]/[[#This Row],Total]*[[#This Row],IVA];0)</f>
        <v>0</v>
      </c>
    </row>
    <row r="201" spans="9:19">
      <c r="I201" s="3">
        <f>[[#This Row],Base]*[[#This Row],[%IVA]]</f>
        <v>0</v>
      </c>
      <c r="J201" s="3">
        <f>[[#This Row],Base]+[[#This Row],IVA]</f>
        <v>0</v>
      </c>
      <c r="K201">
        <f>SI([[#This Row],[Importe cobrado]]=0;"Pendiente";SI([[#This Row],[Importe cobrado]]&gt;=[[#This Row],Total];"Pagado";"Parcial"))</f>
        <v>0</v>
      </c>
      <c r="R201" s="3">
        <f>[[#This Row],Total]-[[#This Row],[Importe cobrado]]</f>
        <v>0</v>
      </c>
      <c r="S201" s="3">
        <f>SI([[#This Row],Total]&gt;0;[[#This Row],[Importe cobrado]]/[[#This Row],Total]*[[#This Row],IVA];0)</f>
        <v>0</v>
      </c>
    </row>
    <row r="202" spans="9:19">
      <c r="I202" s="3">
        <f>[[#This Row],Base]*[[#This Row],[%IVA]]</f>
        <v>0</v>
      </c>
      <c r="J202" s="3">
        <f>[[#This Row],Base]+[[#This Row],IVA]</f>
        <v>0</v>
      </c>
      <c r="K202">
        <f>SI([[#This Row],[Importe cobrado]]=0;"Pendiente";SI([[#This Row],[Importe cobrado]]&gt;=[[#This Row],Total];"Pagado";"Parcial"))</f>
        <v>0</v>
      </c>
      <c r="R202" s="3">
        <f>[[#This Row],Total]-[[#This Row],[Importe cobrado]]</f>
        <v>0</v>
      </c>
      <c r="S202" s="3">
        <f>SI([[#This Row],Total]&gt;0;[[#This Row],[Importe cobrado]]/[[#This Row],Total]*[[#This Row],IVA];0)</f>
        <v>0</v>
      </c>
    </row>
    <row r="203" spans="9:19">
      <c r="I203" s="3">
        <f>[[#This Row],Base]*[[#This Row],[%IVA]]</f>
        <v>0</v>
      </c>
      <c r="J203" s="3">
        <f>[[#This Row],Base]+[[#This Row],IVA]</f>
        <v>0</v>
      </c>
      <c r="K203">
        <f>SI([[#This Row],[Importe cobrado]]=0;"Pendiente";SI([[#This Row],[Importe cobrado]]&gt;=[[#This Row],Total];"Pagado";"Parcial"))</f>
        <v>0</v>
      </c>
      <c r="R203" s="3">
        <f>[[#This Row],Total]-[[#This Row],[Importe cobrado]]</f>
        <v>0</v>
      </c>
      <c r="S203" s="3">
        <f>SI([[#This Row],Total]&gt;0;[[#This Row],[Importe cobrado]]/[[#This Row],Total]*[[#This Row],IVA];0)</f>
        <v>0</v>
      </c>
    </row>
    <row r="204" spans="9:19">
      <c r="I204" s="3">
        <f>[[#This Row],Base]*[[#This Row],[%IVA]]</f>
        <v>0</v>
      </c>
      <c r="J204" s="3">
        <f>[[#This Row],Base]+[[#This Row],IVA]</f>
        <v>0</v>
      </c>
      <c r="K204">
        <f>SI([[#This Row],[Importe cobrado]]=0;"Pendiente";SI([[#This Row],[Importe cobrado]]&gt;=[[#This Row],Total];"Pagado";"Parcial"))</f>
        <v>0</v>
      </c>
      <c r="R204" s="3">
        <f>[[#This Row],Total]-[[#This Row],[Importe cobrado]]</f>
        <v>0</v>
      </c>
      <c r="S204" s="3">
        <f>SI([[#This Row],Total]&gt;0;[[#This Row],[Importe cobrado]]/[[#This Row],Total]*[[#This Row],IVA];0)</f>
        <v>0</v>
      </c>
    </row>
    <row r="205" spans="9:19">
      <c r="I205" s="3">
        <f>[[#This Row],Base]*[[#This Row],[%IVA]]</f>
        <v>0</v>
      </c>
      <c r="J205" s="3">
        <f>[[#This Row],Base]+[[#This Row],IVA]</f>
        <v>0</v>
      </c>
      <c r="K205">
        <f>SI([[#This Row],[Importe cobrado]]=0;"Pendiente";SI([[#This Row],[Importe cobrado]]&gt;=[[#This Row],Total];"Pagado";"Parcial"))</f>
        <v>0</v>
      </c>
      <c r="R205" s="3">
        <f>[[#This Row],Total]-[[#This Row],[Importe cobrado]]</f>
        <v>0</v>
      </c>
      <c r="S205" s="3">
        <f>SI([[#This Row],Total]&gt;0;[[#This Row],[Importe cobrado]]/[[#This Row],Total]*[[#This Row],IVA];0)</f>
        <v>0</v>
      </c>
    </row>
    <row r="206" spans="9:19">
      <c r="I206" s="3">
        <f>[[#This Row],Base]*[[#This Row],[%IVA]]</f>
        <v>0</v>
      </c>
      <c r="J206" s="3">
        <f>[[#This Row],Base]+[[#This Row],IVA]</f>
        <v>0</v>
      </c>
      <c r="K206">
        <f>SI([[#This Row],[Importe cobrado]]=0;"Pendiente";SI([[#This Row],[Importe cobrado]]&gt;=[[#This Row],Total];"Pagado";"Parcial"))</f>
        <v>0</v>
      </c>
      <c r="R206" s="3">
        <f>[[#This Row],Total]-[[#This Row],[Importe cobrado]]</f>
        <v>0</v>
      </c>
      <c r="S206" s="3">
        <f>SI([[#This Row],Total]&gt;0;[[#This Row],[Importe cobrado]]/[[#This Row],Total]*[[#This Row],IVA];0)</f>
        <v>0</v>
      </c>
    </row>
    <row r="207" spans="9:19">
      <c r="I207" s="3">
        <f>[[#This Row],Base]*[[#This Row],[%IVA]]</f>
        <v>0</v>
      </c>
      <c r="J207" s="3">
        <f>[[#This Row],Base]+[[#This Row],IVA]</f>
        <v>0</v>
      </c>
      <c r="K207">
        <f>SI([[#This Row],[Importe cobrado]]=0;"Pendiente";SI([[#This Row],[Importe cobrado]]&gt;=[[#This Row],Total];"Pagado";"Parcial"))</f>
        <v>0</v>
      </c>
      <c r="R207" s="3">
        <f>[[#This Row],Total]-[[#This Row],[Importe cobrado]]</f>
        <v>0</v>
      </c>
      <c r="S207" s="3">
        <f>SI([[#This Row],Total]&gt;0;[[#This Row],[Importe cobrado]]/[[#This Row],Total]*[[#This Row],IVA];0)</f>
        <v>0</v>
      </c>
    </row>
    <row r="208" spans="9:19">
      <c r="I208" s="3">
        <f>[[#This Row],Base]*[[#This Row],[%IVA]]</f>
        <v>0</v>
      </c>
      <c r="J208" s="3">
        <f>[[#This Row],Base]+[[#This Row],IVA]</f>
        <v>0</v>
      </c>
      <c r="K208">
        <f>SI([[#This Row],[Importe cobrado]]=0;"Pendiente";SI([[#This Row],[Importe cobrado]]&gt;=[[#This Row],Total];"Pagado";"Parcial"))</f>
        <v>0</v>
      </c>
      <c r="R208" s="3">
        <f>[[#This Row],Total]-[[#This Row],[Importe cobrado]]</f>
        <v>0</v>
      </c>
      <c r="S208" s="3">
        <f>SI([[#This Row],Total]&gt;0;[[#This Row],[Importe cobrado]]/[[#This Row],Total]*[[#This Row],IVA];0)</f>
        <v>0</v>
      </c>
    </row>
    <row r="209" spans="9:19">
      <c r="I209" s="3">
        <f>[[#This Row],Base]*[[#This Row],[%IVA]]</f>
        <v>0</v>
      </c>
      <c r="J209" s="3">
        <f>[[#This Row],Base]+[[#This Row],IVA]</f>
        <v>0</v>
      </c>
      <c r="K209">
        <f>SI([[#This Row],[Importe cobrado]]=0;"Pendiente";SI([[#This Row],[Importe cobrado]]&gt;=[[#This Row],Total];"Pagado";"Parcial"))</f>
        <v>0</v>
      </c>
      <c r="R209" s="3">
        <f>[[#This Row],Total]-[[#This Row],[Importe cobrado]]</f>
        <v>0</v>
      </c>
      <c r="S209" s="3">
        <f>SI([[#This Row],Total]&gt;0;[[#This Row],[Importe cobrado]]/[[#This Row],Total]*[[#This Row],IVA];0)</f>
        <v>0</v>
      </c>
    </row>
    <row r="210" spans="9:19">
      <c r="I210" s="3">
        <f>[[#This Row],Base]*[[#This Row],[%IVA]]</f>
        <v>0</v>
      </c>
      <c r="J210" s="3">
        <f>[[#This Row],Base]+[[#This Row],IVA]</f>
        <v>0</v>
      </c>
      <c r="K210">
        <f>SI([[#This Row],[Importe cobrado]]=0;"Pendiente";SI([[#This Row],[Importe cobrado]]&gt;=[[#This Row],Total];"Pagado";"Parcial"))</f>
        <v>0</v>
      </c>
      <c r="R210" s="3">
        <f>[[#This Row],Total]-[[#This Row],[Importe cobrado]]</f>
        <v>0</v>
      </c>
      <c r="S210" s="3">
        <f>SI([[#This Row],Total]&gt;0;[[#This Row],[Importe cobrado]]/[[#This Row],Total]*[[#This Row],IVA];0)</f>
        <v>0</v>
      </c>
    </row>
    <row r="211" spans="9:19">
      <c r="I211" s="3">
        <f>[[#This Row],Base]*[[#This Row],[%IVA]]</f>
        <v>0</v>
      </c>
      <c r="J211" s="3">
        <f>[[#This Row],Base]+[[#This Row],IVA]</f>
        <v>0</v>
      </c>
      <c r="K211">
        <f>SI([[#This Row],[Importe cobrado]]=0;"Pendiente";SI([[#This Row],[Importe cobrado]]&gt;=[[#This Row],Total];"Pagado";"Parcial"))</f>
        <v>0</v>
      </c>
      <c r="R211" s="3">
        <f>[[#This Row],Total]-[[#This Row],[Importe cobrado]]</f>
        <v>0</v>
      </c>
      <c r="S211" s="3">
        <f>SI([[#This Row],Total]&gt;0;[[#This Row],[Importe cobrado]]/[[#This Row],Total]*[[#This Row],IVA];0)</f>
        <v>0</v>
      </c>
    </row>
    <row r="212" spans="9:19">
      <c r="I212" s="3">
        <f>[[#This Row],Base]*[[#This Row],[%IVA]]</f>
        <v>0</v>
      </c>
      <c r="J212" s="3">
        <f>[[#This Row],Base]+[[#This Row],IVA]</f>
        <v>0</v>
      </c>
      <c r="K212">
        <f>SI([[#This Row],[Importe cobrado]]=0;"Pendiente";SI([[#This Row],[Importe cobrado]]&gt;=[[#This Row],Total];"Pagado";"Parcial"))</f>
        <v>0</v>
      </c>
      <c r="R212" s="3">
        <f>[[#This Row],Total]-[[#This Row],[Importe cobrado]]</f>
        <v>0</v>
      </c>
      <c r="S212" s="3">
        <f>SI([[#This Row],Total]&gt;0;[[#This Row],[Importe cobrado]]/[[#This Row],Total]*[[#This Row],IVA];0)</f>
        <v>0</v>
      </c>
    </row>
    <row r="213" spans="9:19">
      <c r="I213" s="3">
        <f>[[#This Row],Base]*[[#This Row],[%IVA]]</f>
        <v>0</v>
      </c>
      <c r="J213" s="3">
        <f>[[#This Row],Base]+[[#This Row],IVA]</f>
        <v>0</v>
      </c>
      <c r="K213">
        <f>SI([[#This Row],[Importe cobrado]]=0;"Pendiente";SI([[#This Row],[Importe cobrado]]&gt;=[[#This Row],Total];"Pagado";"Parcial"))</f>
        <v>0</v>
      </c>
      <c r="R213" s="3">
        <f>[[#This Row],Total]-[[#This Row],[Importe cobrado]]</f>
        <v>0</v>
      </c>
      <c r="S213" s="3">
        <f>SI([[#This Row],Total]&gt;0;[[#This Row],[Importe cobrado]]/[[#This Row],Total]*[[#This Row],IVA];0)</f>
        <v>0</v>
      </c>
    </row>
    <row r="214" spans="9:19">
      <c r="I214" s="3">
        <f>[[#This Row],Base]*[[#This Row],[%IVA]]</f>
        <v>0</v>
      </c>
      <c r="J214" s="3">
        <f>[[#This Row],Base]+[[#This Row],IVA]</f>
        <v>0</v>
      </c>
      <c r="K214">
        <f>SI([[#This Row],[Importe cobrado]]=0;"Pendiente";SI([[#This Row],[Importe cobrado]]&gt;=[[#This Row],Total];"Pagado";"Parcial"))</f>
        <v>0</v>
      </c>
      <c r="R214" s="3">
        <f>[[#This Row],Total]-[[#This Row],[Importe cobrado]]</f>
        <v>0</v>
      </c>
      <c r="S214" s="3">
        <f>SI([[#This Row],Total]&gt;0;[[#This Row],[Importe cobrado]]/[[#This Row],Total]*[[#This Row],IVA];0)</f>
        <v>0</v>
      </c>
    </row>
    <row r="215" spans="9:19">
      <c r="I215" s="3">
        <f>[[#This Row],Base]*[[#This Row],[%IVA]]</f>
        <v>0</v>
      </c>
      <c r="J215" s="3">
        <f>[[#This Row],Base]+[[#This Row],IVA]</f>
        <v>0</v>
      </c>
      <c r="K215">
        <f>SI([[#This Row],[Importe cobrado]]=0;"Pendiente";SI([[#This Row],[Importe cobrado]]&gt;=[[#This Row],Total];"Pagado";"Parcial"))</f>
        <v>0</v>
      </c>
      <c r="R215" s="3">
        <f>[[#This Row],Total]-[[#This Row],[Importe cobrado]]</f>
        <v>0</v>
      </c>
      <c r="S215" s="3">
        <f>SI([[#This Row],Total]&gt;0;[[#This Row],[Importe cobrado]]/[[#This Row],Total]*[[#This Row],IVA];0)</f>
        <v>0</v>
      </c>
    </row>
    <row r="216" spans="9:19">
      <c r="I216" s="3">
        <f>[[#This Row],Base]*[[#This Row],[%IVA]]</f>
        <v>0</v>
      </c>
      <c r="J216" s="3">
        <f>[[#This Row],Base]+[[#This Row],IVA]</f>
        <v>0</v>
      </c>
      <c r="K216">
        <f>SI([[#This Row],[Importe cobrado]]=0;"Pendiente";SI([[#This Row],[Importe cobrado]]&gt;=[[#This Row],Total];"Pagado";"Parcial"))</f>
        <v>0</v>
      </c>
      <c r="R216" s="3">
        <f>[[#This Row],Total]-[[#This Row],[Importe cobrado]]</f>
        <v>0</v>
      </c>
      <c r="S216" s="3">
        <f>SI([[#This Row],Total]&gt;0;[[#This Row],[Importe cobrado]]/[[#This Row],Total]*[[#This Row],IVA];0)</f>
        <v>0</v>
      </c>
    </row>
    <row r="217" spans="9:19">
      <c r="I217" s="3">
        <f>[[#This Row],Base]*[[#This Row],[%IVA]]</f>
        <v>0</v>
      </c>
      <c r="J217" s="3">
        <f>[[#This Row],Base]+[[#This Row],IVA]</f>
        <v>0</v>
      </c>
      <c r="K217">
        <f>SI([[#This Row],[Importe cobrado]]=0;"Pendiente";SI([[#This Row],[Importe cobrado]]&gt;=[[#This Row],Total];"Pagado";"Parcial"))</f>
        <v>0</v>
      </c>
      <c r="R217" s="3">
        <f>[[#This Row],Total]-[[#This Row],[Importe cobrado]]</f>
        <v>0</v>
      </c>
      <c r="S217" s="3">
        <f>SI([[#This Row],Total]&gt;0;[[#This Row],[Importe cobrado]]/[[#This Row],Total]*[[#This Row],IVA];0)</f>
        <v>0</v>
      </c>
    </row>
    <row r="218" spans="9:19">
      <c r="I218" s="3">
        <f>[[#This Row],Base]*[[#This Row],[%IVA]]</f>
        <v>0</v>
      </c>
      <c r="J218" s="3">
        <f>[[#This Row],Base]+[[#This Row],IVA]</f>
        <v>0</v>
      </c>
      <c r="K218">
        <f>SI([[#This Row],[Importe cobrado]]=0;"Pendiente";SI([[#This Row],[Importe cobrado]]&gt;=[[#This Row],Total];"Pagado";"Parcial"))</f>
        <v>0</v>
      </c>
      <c r="R218" s="3">
        <f>[[#This Row],Total]-[[#This Row],[Importe cobrado]]</f>
        <v>0</v>
      </c>
      <c r="S218" s="3">
        <f>SI([[#This Row],Total]&gt;0;[[#This Row],[Importe cobrado]]/[[#This Row],Total]*[[#This Row],IVA];0)</f>
        <v>0</v>
      </c>
    </row>
    <row r="219" spans="9:19">
      <c r="I219" s="3">
        <f>[[#This Row],Base]*[[#This Row],[%IVA]]</f>
        <v>0</v>
      </c>
      <c r="J219" s="3">
        <f>[[#This Row],Base]+[[#This Row],IVA]</f>
        <v>0</v>
      </c>
      <c r="K219">
        <f>SI([[#This Row],[Importe cobrado]]=0;"Pendiente";SI([[#This Row],[Importe cobrado]]&gt;=[[#This Row],Total];"Pagado";"Parcial"))</f>
        <v>0</v>
      </c>
      <c r="R219" s="3">
        <f>[[#This Row],Total]-[[#This Row],[Importe cobrado]]</f>
        <v>0</v>
      </c>
      <c r="S219" s="3">
        <f>SI([[#This Row],Total]&gt;0;[[#This Row],[Importe cobrado]]/[[#This Row],Total]*[[#This Row],IVA];0)</f>
        <v>0</v>
      </c>
    </row>
    <row r="220" spans="9:19">
      <c r="I220" s="3">
        <f>[[#This Row],Base]*[[#This Row],[%IVA]]</f>
        <v>0</v>
      </c>
      <c r="J220" s="3">
        <f>[[#This Row],Base]+[[#This Row],IVA]</f>
        <v>0</v>
      </c>
      <c r="K220">
        <f>SI([[#This Row],[Importe cobrado]]=0;"Pendiente";SI([[#This Row],[Importe cobrado]]&gt;=[[#This Row],Total];"Pagado";"Parcial"))</f>
        <v>0</v>
      </c>
      <c r="R220" s="3">
        <f>[[#This Row],Total]-[[#This Row],[Importe cobrado]]</f>
        <v>0</v>
      </c>
      <c r="S220" s="3">
        <f>SI([[#This Row],Total]&gt;0;[[#This Row],[Importe cobrado]]/[[#This Row],Total]*[[#This Row],IVA];0)</f>
        <v>0</v>
      </c>
    </row>
    <row r="221" spans="9:19">
      <c r="I221" s="3">
        <f>[[#This Row],Base]*[[#This Row],[%IVA]]</f>
        <v>0</v>
      </c>
      <c r="J221" s="3">
        <f>[[#This Row],Base]+[[#This Row],IVA]</f>
        <v>0</v>
      </c>
      <c r="K221">
        <f>SI([[#This Row],[Importe cobrado]]=0;"Pendiente";SI([[#This Row],[Importe cobrado]]&gt;=[[#This Row],Total];"Pagado";"Parcial"))</f>
        <v>0</v>
      </c>
      <c r="R221" s="3">
        <f>[[#This Row],Total]-[[#This Row],[Importe cobrado]]</f>
        <v>0</v>
      </c>
      <c r="S221" s="3">
        <f>SI([[#This Row],Total]&gt;0;[[#This Row],[Importe cobrado]]/[[#This Row],Total]*[[#This Row],IVA];0)</f>
        <v>0</v>
      </c>
    </row>
    <row r="222" spans="9:19">
      <c r="I222" s="3">
        <f>[[#This Row],Base]*[[#This Row],[%IVA]]</f>
        <v>0</v>
      </c>
      <c r="J222" s="3">
        <f>[[#This Row],Base]+[[#This Row],IVA]</f>
        <v>0</v>
      </c>
      <c r="K222">
        <f>SI([[#This Row],[Importe cobrado]]=0;"Pendiente";SI([[#This Row],[Importe cobrado]]&gt;=[[#This Row],Total];"Pagado";"Parcial"))</f>
        <v>0</v>
      </c>
      <c r="R222" s="3">
        <f>[[#This Row],Total]-[[#This Row],[Importe cobrado]]</f>
        <v>0</v>
      </c>
      <c r="S222" s="3">
        <f>SI([[#This Row],Total]&gt;0;[[#This Row],[Importe cobrado]]/[[#This Row],Total]*[[#This Row],IVA];0)</f>
        <v>0</v>
      </c>
    </row>
    <row r="223" spans="9:19">
      <c r="I223" s="3">
        <f>[[#This Row],Base]*[[#This Row],[%IVA]]</f>
        <v>0</v>
      </c>
      <c r="J223" s="3">
        <f>[[#This Row],Base]+[[#This Row],IVA]</f>
        <v>0</v>
      </c>
      <c r="K223">
        <f>SI([[#This Row],[Importe cobrado]]=0;"Pendiente";SI([[#This Row],[Importe cobrado]]&gt;=[[#This Row],Total];"Pagado";"Parcial"))</f>
        <v>0</v>
      </c>
      <c r="R223" s="3">
        <f>[[#This Row],Total]-[[#This Row],[Importe cobrado]]</f>
        <v>0</v>
      </c>
      <c r="S223" s="3">
        <f>SI([[#This Row],Total]&gt;0;[[#This Row],[Importe cobrado]]/[[#This Row],Total]*[[#This Row],IVA];0)</f>
        <v>0</v>
      </c>
    </row>
    <row r="224" spans="9:19">
      <c r="I224" s="3">
        <f>[[#This Row],Base]*[[#This Row],[%IVA]]</f>
        <v>0</v>
      </c>
      <c r="J224" s="3">
        <f>[[#This Row],Base]+[[#This Row],IVA]</f>
        <v>0</v>
      </c>
      <c r="K224">
        <f>SI([[#This Row],[Importe cobrado]]=0;"Pendiente";SI([[#This Row],[Importe cobrado]]&gt;=[[#This Row],Total];"Pagado";"Parcial"))</f>
        <v>0</v>
      </c>
      <c r="R224" s="3">
        <f>[[#This Row],Total]-[[#This Row],[Importe cobrado]]</f>
        <v>0</v>
      </c>
      <c r="S224" s="3">
        <f>SI([[#This Row],Total]&gt;0;[[#This Row],[Importe cobrado]]/[[#This Row],Total]*[[#This Row],IVA];0)</f>
        <v>0</v>
      </c>
    </row>
    <row r="225" spans="9:19">
      <c r="I225" s="3">
        <f>[[#This Row],Base]*[[#This Row],[%IVA]]</f>
        <v>0</v>
      </c>
      <c r="J225" s="3">
        <f>[[#This Row],Base]+[[#This Row],IVA]</f>
        <v>0</v>
      </c>
      <c r="K225">
        <f>SI([[#This Row],[Importe cobrado]]=0;"Pendiente";SI([[#This Row],[Importe cobrado]]&gt;=[[#This Row],Total];"Pagado";"Parcial"))</f>
        <v>0</v>
      </c>
      <c r="R225" s="3">
        <f>[[#This Row],Total]-[[#This Row],[Importe cobrado]]</f>
        <v>0</v>
      </c>
      <c r="S225" s="3">
        <f>SI([[#This Row],Total]&gt;0;[[#This Row],[Importe cobrado]]/[[#This Row],Total]*[[#This Row],IVA];0)</f>
        <v>0</v>
      </c>
    </row>
    <row r="226" spans="9:19">
      <c r="I226" s="3">
        <f>[[#This Row],Base]*[[#This Row],[%IVA]]</f>
        <v>0</v>
      </c>
      <c r="J226" s="3">
        <f>[[#This Row],Base]+[[#This Row],IVA]</f>
        <v>0</v>
      </c>
      <c r="K226">
        <f>SI([[#This Row],[Importe cobrado]]=0;"Pendiente";SI([[#This Row],[Importe cobrado]]&gt;=[[#This Row],Total];"Pagado";"Parcial"))</f>
        <v>0</v>
      </c>
      <c r="R226" s="3">
        <f>[[#This Row],Total]-[[#This Row],[Importe cobrado]]</f>
        <v>0</v>
      </c>
      <c r="S226" s="3">
        <f>SI([[#This Row],Total]&gt;0;[[#This Row],[Importe cobrado]]/[[#This Row],Total]*[[#This Row],IVA];0)</f>
        <v>0</v>
      </c>
    </row>
    <row r="227" spans="9:19">
      <c r="I227" s="3">
        <f>[[#This Row],Base]*[[#This Row],[%IVA]]</f>
        <v>0</v>
      </c>
      <c r="J227" s="3">
        <f>[[#This Row],Base]+[[#This Row],IVA]</f>
        <v>0</v>
      </c>
      <c r="K227">
        <f>SI([[#This Row],[Importe cobrado]]=0;"Pendiente";SI([[#This Row],[Importe cobrado]]&gt;=[[#This Row],Total];"Pagado";"Parcial"))</f>
        <v>0</v>
      </c>
      <c r="R227" s="3">
        <f>[[#This Row],Total]-[[#This Row],[Importe cobrado]]</f>
        <v>0</v>
      </c>
      <c r="S227" s="3">
        <f>SI([[#This Row],Total]&gt;0;[[#This Row],[Importe cobrado]]/[[#This Row],Total]*[[#This Row],IVA];0)</f>
        <v>0</v>
      </c>
    </row>
    <row r="228" spans="9:19">
      <c r="I228" s="3">
        <f>[[#This Row],Base]*[[#This Row],[%IVA]]</f>
        <v>0</v>
      </c>
      <c r="J228" s="3">
        <f>[[#This Row],Base]+[[#This Row],IVA]</f>
        <v>0</v>
      </c>
      <c r="K228">
        <f>SI([[#This Row],[Importe cobrado]]=0;"Pendiente";SI([[#This Row],[Importe cobrado]]&gt;=[[#This Row],Total];"Pagado";"Parcial"))</f>
        <v>0</v>
      </c>
      <c r="R228" s="3">
        <f>[[#This Row],Total]-[[#This Row],[Importe cobrado]]</f>
        <v>0</v>
      </c>
      <c r="S228" s="3">
        <f>SI([[#This Row],Total]&gt;0;[[#This Row],[Importe cobrado]]/[[#This Row],Total]*[[#This Row],IVA];0)</f>
        <v>0</v>
      </c>
    </row>
    <row r="229" spans="9:19">
      <c r="I229" s="3">
        <f>[[#This Row],Base]*[[#This Row],[%IVA]]</f>
        <v>0</v>
      </c>
      <c r="J229" s="3">
        <f>[[#This Row],Base]+[[#This Row],IVA]</f>
        <v>0</v>
      </c>
      <c r="K229">
        <f>SI([[#This Row],[Importe cobrado]]=0;"Pendiente";SI([[#This Row],[Importe cobrado]]&gt;=[[#This Row],Total];"Pagado";"Parcial"))</f>
        <v>0</v>
      </c>
      <c r="R229" s="3">
        <f>[[#This Row],Total]-[[#This Row],[Importe cobrado]]</f>
        <v>0</v>
      </c>
      <c r="S229" s="3">
        <f>SI([[#This Row],Total]&gt;0;[[#This Row],[Importe cobrado]]/[[#This Row],Total]*[[#This Row],IVA];0)</f>
        <v>0</v>
      </c>
    </row>
    <row r="230" spans="9:19">
      <c r="I230" s="3">
        <f>[[#This Row],Base]*[[#This Row],[%IVA]]</f>
        <v>0</v>
      </c>
      <c r="J230" s="3">
        <f>[[#This Row],Base]+[[#This Row],IVA]</f>
        <v>0</v>
      </c>
      <c r="K230">
        <f>SI([[#This Row],[Importe cobrado]]=0;"Pendiente";SI([[#This Row],[Importe cobrado]]&gt;=[[#This Row],Total];"Pagado";"Parcial"))</f>
        <v>0</v>
      </c>
      <c r="R230" s="3">
        <f>[[#This Row],Total]-[[#This Row],[Importe cobrado]]</f>
        <v>0</v>
      </c>
      <c r="S230" s="3">
        <f>SI([[#This Row],Total]&gt;0;[[#This Row],[Importe cobrado]]/[[#This Row],Total]*[[#This Row],IVA];0)</f>
        <v>0</v>
      </c>
    </row>
    <row r="231" spans="9:19">
      <c r="I231" s="3">
        <f>[[#This Row],Base]*[[#This Row],[%IVA]]</f>
        <v>0</v>
      </c>
      <c r="J231" s="3">
        <f>[[#This Row],Base]+[[#This Row],IVA]</f>
        <v>0</v>
      </c>
      <c r="K231">
        <f>SI([[#This Row],[Importe cobrado]]=0;"Pendiente";SI([[#This Row],[Importe cobrado]]&gt;=[[#This Row],Total];"Pagado";"Parcial"))</f>
        <v>0</v>
      </c>
      <c r="R231" s="3">
        <f>[[#This Row],Total]-[[#This Row],[Importe cobrado]]</f>
        <v>0</v>
      </c>
      <c r="S231" s="3">
        <f>SI([[#This Row],Total]&gt;0;[[#This Row],[Importe cobrado]]/[[#This Row],Total]*[[#This Row],IVA];0)</f>
        <v>0</v>
      </c>
    </row>
    <row r="232" spans="9:19">
      <c r="I232" s="3">
        <f>[[#This Row],Base]*[[#This Row],[%IVA]]</f>
        <v>0</v>
      </c>
      <c r="J232" s="3">
        <f>[[#This Row],Base]+[[#This Row],IVA]</f>
        <v>0</v>
      </c>
      <c r="K232">
        <f>SI([[#This Row],[Importe cobrado]]=0;"Pendiente";SI([[#This Row],[Importe cobrado]]&gt;=[[#This Row],Total];"Pagado";"Parcial"))</f>
        <v>0</v>
      </c>
      <c r="R232" s="3">
        <f>[[#This Row],Total]-[[#This Row],[Importe cobrado]]</f>
        <v>0</v>
      </c>
      <c r="S232" s="3">
        <f>SI([[#This Row],Total]&gt;0;[[#This Row],[Importe cobrado]]/[[#This Row],Total]*[[#This Row],IVA];0)</f>
        <v>0</v>
      </c>
    </row>
    <row r="233" spans="9:19">
      <c r="I233" s="3">
        <f>[[#This Row],Base]*[[#This Row],[%IVA]]</f>
        <v>0</v>
      </c>
      <c r="J233" s="3">
        <f>[[#This Row],Base]+[[#This Row],IVA]</f>
        <v>0</v>
      </c>
      <c r="K233">
        <f>SI([[#This Row],[Importe cobrado]]=0;"Pendiente";SI([[#This Row],[Importe cobrado]]&gt;=[[#This Row],Total];"Pagado";"Parcial"))</f>
        <v>0</v>
      </c>
      <c r="R233" s="3">
        <f>[[#This Row],Total]-[[#This Row],[Importe cobrado]]</f>
        <v>0</v>
      </c>
      <c r="S233" s="3">
        <f>SI([[#This Row],Total]&gt;0;[[#This Row],[Importe cobrado]]/[[#This Row],Total]*[[#This Row],IVA];0)</f>
        <v>0</v>
      </c>
    </row>
    <row r="234" spans="9:19">
      <c r="I234" s="3">
        <f>[[#This Row],Base]*[[#This Row],[%IVA]]</f>
        <v>0</v>
      </c>
      <c r="J234" s="3">
        <f>[[#This Row],Base]+[[#This Row],IVA]</f>
        <v>0</v>
      </c>
      <c r="K234">
        <f>SI([[#This Row],[Importe cobrado]]=0;"Pendiente";SI([[#This Row],[Importe cobrado]]&gt;=[[#This Row],Total];"Pagado";"Parcial"))</f>
        <v>0</v>
      </c>
      <c r="R234" s="3">
        <f>[[#This Row],Total]-[[#This Row],[Importe cobrado]]</f>
        <v>0</v>
      </c>
      <c r="S234" s="3">
        <f>SI([[#This Row],Total]&gt;0;[[#This Row],[Importe cobrado]]/[[#This Row],Total]*[[#This Row],IVA];0)</f>
        <v>0</v>
      </c>
    </row>
    <row r="235" spans="9:19">
      <c r="I235" s="3">
        <f>[[#This Row],Base]*[[#This Row],[%IVA]]</f>
        <v>0</v>
      </c>
      <c r="J235" s="3">
        <f>[[#This Row],Base]+[[#This Row],IVA]</f>
        <v>0</v>
      </c>
      <c r="K235">
        <f>SI([[#This Row],[Importe cobrado]]=0;"Pendiente";SI([[#This Row],[Importe cobrado]]&gt;=[[#This Row],Total];"Pagado";"Parcial"))</f>
        <v>0</v>
      </c>
      <c r="R235" s="3">
        <f>[[#This Row],Total]-[[#This Row],[Importe cobrado]]</f>
        <v>0</v>
      </c>
      <c r="S235" s="3">
        <f>SI([[#This Row],Total]&gt;0;[[#This Row],[Importe cobrado]]/[[#This Row],Total]*[[#This Row],IVA];0)</f>
        <v>0</v>
      </c>
    </row>
    <row r="236" spans="9:19">
      <c r="I236" s="3">
        <f>[[#This Row],Base]*[[#This Row],[%IVA]]</f>
        <v>0</v>
      </c>
      <c r="J236" s="3">
        <f>[[#This Row],Base]+[[#This Row],IVA]</f>
        <v>0</v>
      </c>
      <c r="K236">
        <f>SI([[#This Row],[Importe cobrado]]=0;"Pendiente";SI([[#This Row],[Importe cobrado]]&gt;=[[#This Row],Total];"Pagado";"Parcial"))</f>
        <v>0</v>
      </c>
      <c r="R236" s="3">
        <f>[[#This Row],Total]-[[#This Row],[Importe cobrado]]</f>
        <v>0</v>
      </c>
      <c r="S236" s="3">
        <f>SI([[#This Row],Total]&gt;0;[[#This Row],[Importe cobrado]]/[[#This Row],Total]*[[#This Row],IVA];0)</f>
        <v>0</v>
      </c>
    </row>
    <row r="237" spans="9:19">
      <c r="I237" s="3">
        <f>[[#This Row],Base]*[[#This Row],[%IVA]]</f>
        <v>0</v>
      </c>
      <c r="J237" s="3">
        <f>[[#This Row],Base]+[[#This Row],IVA]</f>
        <v>0</v>
      </c>
      <c r="K237">
        <f>SI([[#This Row],[Importe cobrado]]=0;"Pendiente";SI([[#This Row],[Importe cobrado]]&gt;=[[#This Row],Total];"Pagado";"Parcial"))</f>
        <v>0</v>
      </c>
      <c r="R237" s="3">
        <f>[[#This Row],Total]-[[#This Row],[Importe cobrado]]</f>
        <v>0</v>
      </c>
      <c r="S237" s="3">
        <f>SI([[#This Row],Total]&gt;0;[[#This Row],[Importe cobrado]]/[[#This Row],Total]*[[#This Row],IVA];0)</f>
        <v>0</v>
      </c>
    </row>
    <row r="238" spans="9:19">
      <c r="I238" s="3">
        <f>[[#This Row],Base]*[[#This Row],[%IVA]]</f>
        <v>0</v>
      </c>
      <c r="J238" s="3">
        <f>[[#This Row],Base]+[[#This Row],IVA]</f>
        <v>0</v>
      </c>
      <c r="K238">
        <f>SI([[#This Row],[Importe cobrado]]=0;"Pendiente";SI([[#This Row],[Importe cobrado]]&gt;=[[#This Row],Total];"Pagado";"Parcial"))</f>
        <v>0</v>
      </c>
      <c r="R238" s="3">
        <f>[[#This Row],Total]-[[#This Row],[Importe cobrado]]</f>
        <v>0</v>
      </c>
      <c r="S238" s="3">
        <f>SI([[#This Row],Total]&gt;0;[[#This Row],[Importe cobrado]]/[[#This Row],Total]*[[#This Row],IVA];0)</f>
        <v>0</v>
      </c>
    </row>
    <row r="239" spans="9:19">
      <c r="I239" s="3">
        <f>[[#This Row],Base]*[[#This Row],[%IVA]]</f>
        <v>0</v>
      </c>
      <c r="J239" s="3">
        <f>[[#This Row],Base]+[[#This Row],IVA]</f>
        <v>0</v>
      </c>
      <c r="K239">
        <f>SI([[#This Row],[Importe cobrado]]=0;"Pendiente";SI([[#This Row],[Importe cobrado]]&gt;=[[#This Row],Total];"Pagado";"Parcial"))</f>
        <v>0</v>
      </c>
      <c r="R239" s="3">
        <f>[[#This Row],Total]-[[#This Row],[Importe cobrado]]</f>
        <v>0</v>
      </c>
      <c r="S239" s="3">
        <f>SI([[#This Row],Total]&gt;0;[[#This Row],[Importe cobrado]]/[[#This Row],Total]*[[#This Row],IVA];0)</f>
        <v>0</v>
      </c>
    </row>
    <row r="240" spans="9:19">
      <c r="I240" s="3">
        <f>[[#This Row],Base]*[[#This Row],[%IVA]]</f>
        <v>0</v>
      </c>
      <c r="J240" s="3">
        <f>[[#This Row],Base]+[[#This Row],IVA]</f>
        <v>0</v>
      </c>
      <c r="K240">
        <f>SI([[#This Row],[Importe cobrado]]=0;"Pendiente";SI([[#This Row],[Importe cobrado]]&gt;=[[#This Row],Total];"Pagado";"Parcial"))</f>
        <v>0</v>
      </c>
      <c r="R240" s="3">
        <f>[[#This Row],Total]-[[#This Row],[Importe cobrado]]</f>
        <v>0</v>
      </c>
      <c r="S240" s="3">
        <f>SI([[#This Row],Total]&gt;0;[[#This Row],[Importe cobrado]]/[[#This Row],Total]*[[#This Row],IVA];0)</f>
        <v>0</v>
      </c>
    </row>
    <row r="241" spans="9:19">
      <c r="I241" s="3">
        <f>[[#This Row],Base]*[[#This Row],[%IVA]]</f>
        <v>0</v>
      </c>
      <c r="J241" s="3">
        <f>[[#This Row],Base]+[[#This Row],IVA]</f>
        <v>0</v>
      </c>
      <c r="K241">
        <f>SI([[#This Row],[Importe cobrado]]=0;"Pendiente";SI([[#This Row],[Importe cobrado]]&gt;=[[#This Row],Total];"Pagado";"Parcial"))</f>
        <v>0</v>
      </c>
      <c r="R241" s="3">
        <f>[[#This Row],Total]-[[#This Row],[Importe cobrado]]</f>
        <v>0</v>
      </c>
      <c r="S241" s="3">
        <f>SI([[#This Row],Total]&gt;0;[[#This Row],[Importe cobrado]]/[[#This Row],Total]*[[#This Row],IVA];0)</f>
        <v>0</v>
      </c>
    </row>
    <row r="242" spans="9:19">
      <c r="I242" s="3">
        <f>[[#This Row],Base]*[[#This Row],[%IVA]]</f>
        <v>0</v>
      </c>
      <c r="J242" s="3">
        <f>[[#This Row],Base]+[[#This Row],IVA]</f>
        <v>0</v>
      </c>
      <c r="K242">
        <f>SI([[#This Row],[Importe cobrado]]=0;"Pendiente";SI([[#This Row],[Importe cobrado]]&gt;=[[#This Row],Total];"Pagado";"Parcial"))</f>
        <v>0</v>
      </c>
      <c r="R242" s="3">
        <f>[[#This Row],Total]-[[#This Row],[Importe cobrado]]</f>
        <v>0</v>
      </c>
      <c r="S242" s="3">
        <f>SI([[#This Row],Total]&gt;0;[[#This Row],[Importe cobrado]]/[[#This Row],Total]*[[#This Row],IVA];0)</f>
        <v>0</v>
      </c>
    </row>
    <row r="243" spans="9:19">
      <c r="I243" s="3">
        <f>[[#This Row],Base]*[[#This Row],[%IVA]]</f>
        <v>0</v>
      </c>
      <c r="J243" s="3">
        <f>[[#This Row],Base]+[[#This Row],IVA]</f>
        <v>0</v>
      </c>
      <c r="K243">
        <f>SI([[#This Row],[Importe cobrado]]=0;"Pendiente";SI([[#This Row],[Importe cobrado]]&gt;=[[#This Row],Total];"Pagado";"Parcial"))</f>
        <v>0</v>
      </c>
      <c r="R243" s="3">
        <f>[[#This Row],Total]-[[#This Row],[Importe cobrado]]</f>
        <v>0</v>
      </c>
      <c r="S243" s="3">
        <f>SI([[#This Row],Total]&gt;0;[[#This Row],[Importe cobrado]]/[[#This Row],Total]*[[#This Row],IVA];0)</f>
        <v>0</v>
      </c>
    </row>
    <row r="244" spans="9:19">
      <c r="I244" s="3">
        <f>[[#This Row],Base]*[[#This Row],[%IVA]]</f>
        <v>0</v>
      </c>
      <c r="J244" s="3">
        <f>[[#This Row],Base]+[[#This Row],IVA]</f>
        <v>0</v>
      </c>
      <c r="K244">
        <f>SI([[#This Row],[Importe cobrado]]=0;"Pendiente";SI([[#This Row],[Importe cobrado]]&gt;=[[#This Row],Total];"Pagado";"Parcial"))</f>
        <v>0</v>
      </c>
      <c r="R244" s="3">
        <f>[[#This Row],Total]-[[#This Row],[Importe cobrado]]</f>
        <v>0</v>
      </c>
      <c r="S244" s="3">
        <f>SI([[#This Row],Total]&gt;0;[[#This Row],[Importe cobrado]]/[[#This Row],Total]*[[#This Row],IVA];0)</f>
        <v>0</v>
      </c>
    </row>
    <row r="245" spans="9:19">
      <c r="I245" s="3">
        <f>[[#This Row],Base]*[[#This Row],[%IVA]]</f>
        <v>0</v>
      </c>
      <c r="J245" s="3">
        <f>[[#This Row],Base]+[[#This Row],IVA]</f>
        <v>0</v>
      </c>
      <c r="K245">
        <f>SI([[#This Row],[Importe cobrado]]=0;"Pendiente";SI([[#This Row],[Importe cobrado]]&gt;=[[#This Row],Total];"Pagado";"Parcial"))</f>
        <v>0</v>
      </c>
      <c r="R245" s="3">
        <f>[[#This Row],Total]-[[#This Row],[Importe cobrado]]</f>
        <v>0</v>
      </c>
      <c r="S245" s="3">
        <f>SI([[#This Row],Total]&gt;0;[[#This Row],[Importe cobrado]]/[[#This Row],Total]*[[#This Row],IVA];0)</f>
        <v>0</v>
      </c>
    </row>
    <row r="246" spans="9:19">
      <c r="I246" s="3">
        <f>[[#This Row],Base]*[[#This Row],[%IVA]]</f>
        <v>0</v>
      </c>
      <c r="J246" s="3">
        <f>[[#This Row],Base]+[[#This Row],IVA]</f>
        <v>0</v>
      </c>
      <c r="K246">
        <f>SI([[#This Row],[Importe cobrado]]=0;"Pendiente";SI([[#This Row],[Importe cobrado]]&gt;=[[#This Row],Total];"Pagado";"Parcial"))</f>
        <v>0</v>
      </c>
      <c r="R246" s="3">
        <f>[[#This Row],Total]-[[#This Row],[Importe cobrado]]</f>
        <v>0</v>
      </c>
      <c r="S246" s="3">
        <f>SI([[#This Row],Total]&gt;0;[[#This Row],[Importe cobrado]]/[[#This Row],Total]*[[#This Row],IVA];0)</f>
        <v>0</v>
      </c>
    </row>
    <row r="247" spans="9:19">
      <c r="I247" s="3">
        <f>[[#This Row],Base]*[[#This Row],[%IVA]]</f>
        <v>0</v>
      </c>
      <c r="J247" s="3">
        <f>[[#This Row],Base]+[[#This Row],IVA]</f>
        <v>0</v>
      </c>
      <c r="K247">
        <f>SI([[#This Row],[Importe cobrado]]=0;"Pendiente";SI([[#This Row],[Importe cobrado]]&gt;=[[#This Row],Total];"Pagado";"Parcial"))</f>
        <v>0</v>
      </c>
      <c r="R247" s="3">
        <f>[[#This Row],Total]-[[#This Row],[Importe cobrado]]</f>
        <v>0</v>
      </c>
      <c r="S247" s="3">
        <f>SI([[#This Row],Total]&gt;0;[[#This Row],[Importe cobrado]]/[[#This Row],Total]*[[#This Row],IVA];0)</f>
        <v>0</v>
      </c>
    </row>
    <row r="248" spans="9:19">
      <c r="I248" s="3">
        <f>[[#This Row],Base]*[[#This Row],[%IVA]]</f>
        <v>0</v>
      </c>
      <c r="J248" s="3">
        <f>[[#This Row],Base]+[[#This Row],IVA]</f>
        <v>0</v>
      </c>
      <c r="K248">
        <f>SI([[#This Row],[Importe cobrado]]=0;"Pendiente";SI([[#This Row],[Importe cobrado]]&gt;=[[#This Row],Total];"Pagado";"Parcial"))</f>
        <v>0</v>
      </c>
      <c r="R248" s="3">
        <f>[[#This Row],Total]-[[#This Row],[Importe cobrado]]</f>
        <v>0</v>
      </c>
      <c r="S248" s="3">
        <f>SI([[#This Row],Total]&gt;0;[[#This Row],[Importe cobrado]]/[[#This Row],Total]*[[#This Row],IVA];0)</f>
        <v>0</v>
      </c>
    </row>
    <row r="249" spans="9:19">
      <c r="I249" s="3">
        <f>[[#This Row],Base]*[[#This Row],[%IVA]]</f>
        <v>0</v>
      </c>
      <c r="J249" s="3">
        <f>[[#This Row],Base]+[[#This Row],IVA]</f>
        <v>0</v>
      </c>
      <c r="K249">
        <f>SI([[#This Row],[Importe cobrado]]=0;"Pendiente";SI([[#This Row],[Importe cobrado]]&gt;=[[#This Row],Total];"Pagado";"Parcial"))</f>
        <v>0</v>
      </c>
      <c r="R249" s="3">
        <f>[[#This Row],Total]-[[#This Row],[Importe cobrado]]</f>
        <v>0</v>
      </c>
      <c r="S249" s="3">
        <f>SI([[#This Row],Total]&gt;0;[[#This Row],[Importe cobrado]]/[[#This Row],Total]*[[#This Row],IVA];0)</f>
        <v>0</v>
      </c>
    </row>
    <row r="250" spans="9:19">
      <c r="I250" s="3">
        <f>[[#This Row],Base]*[[#This Row],[%IVA]]</f>
        <v>0</v>
      </c>
      <c r="J250" s="3">
        <f>[[#This Row],Base]+[[#This Row],IVA]</f>
        <v>0</v>
      </c>
      <c r="K250">
        <f>SI([[#This Row],[Importe cobrado]]=0;"Pendiente";SI([[#This Row],[Importe cobrado]]&gt;=[[#This Row],Total];"Pagado";"Parcial"))</f>
        <v>0</v>
      </c>
      <c r="R250" s="3">
        <f>[[#This Row],Total]-[[#This Row],[Importe cobrado]]</f>
        <v>0</v>
      </c>
      <c r="S250" s="3">
        <f>SI([[#This Row],Total]&gt;0;[[#This Row],[Importe cobrado]]/[[#This Row],Total]*[[#This Row],IVA];0)</f>
        <v>0</v>
      </c>
    </row>
    <row r="251" spans="9:19">
      <c r="I251" s="3">
        <f>[[#This Row],Base]*[[#This Row],[%IVA]]</f>
        <v>0</v>
      </c>
      <c r="J251" s="3">
        <f>[[#This Row],Base]+[[#This Row],IVA]</f>
        <v>0</v>
      </c>
      <c r="K251">
        <f>SI([[#This Row],[Importe cobrado]]=0;"Pendiente";SI([[#This Row],[Importe cobrado]]&gt;=[[#This Row],Total];"Pagado";"Parcial"))</f>
        <v>0</v>
      </c>
      <c r="R251" s="3">
        <f>[[#This Row],Total]-[[#This Row],[Importe cobrado]]</f>
        <v>0</v>
      </c>
      <c r="S251" s="3">
        <f>SI([[#This Row],Total]&gt;0;[[#This Row],[Importe cobrado]]/[[#This Row],Total]*[[#This Row],IVA];0)</f>
        <v>0</v>
      </c>
    </row>
    <row r="252" spans="9:19">
      <c r="I252" s="3">
        <f>[[#This Row],Base]*[[#This Row],[%IVA]]</f>
        <v>0</v>
      </c>
      <c r="J252" s="3">
        <f>[[#This Row],Base]+[[#This Row],IVA]</f>
        <v>0</v>
      </c>
      <c r="K252">
        <f>SI([[#This Row],[Importe cobrado]]=0;"Pendiente";SI([[#This Row],[Importe cobrado]]&gt;=[[#This Row],Total];"Pagado";"Parcial"))</f>
        <v>0</v>
      </c>
      <c r="R252" s="3">
        <f>[[#This Row],Total]-[[#This Row],[Importe cobrado]]</f>
        <v>0</v>
      </c>
      <c r="S252" s="3">
        <f>SI([[#This Row],Total]&gt;0;[[#This Row],[Importe cobrado]]/[[#This Row],Total]*[[#This Row],IVA];0)</f>
        <v>0</v>
      </c>
    </row>
    <row r="253" spans="9:19">
      <c r="I253" s="3">
        <f>[[#This Row],Base]*[[#This Row],[%IVA]]</f>
        <v>0</v>
      </c>
      <c r="J253" s="3">
        <f>[[#This Row],Base]+[[#This Row],IVA]</f>
        <v>0</v>
      </c>
      <c r="K253">
        <f>SI([[#This Row],[Importe cobrado]]=0;"Pendiente";SI([[#This Row],[Importe cobrado]]&gt;=[[#This Row],Total];"Pagado";"Parcial"))</f>
        <v>0</v>
      </c>
      <c r="R253" s="3">
        <f>[[#This Row],Total]-[[#This Row],[Importe cobrado]]</f>
        <v>0</v>
      </c>
      <c r="S253" s="3">
        <f>SI([[#This Row],Total]&gt;0;[[#This Row],[Importe cobrado]]/[[#This Row],Total]*[[#This Row],IVA];0)</f>
        <v>0</v>
      </c>
    </row>
    <row r="254" spans="9:19">
      <c r="I254" s="3">
        <f>[[#This Row],Base]*[[#This Row],[%IVA]]</f>
        <v>0</v>
      </c>
      <c r="J254" s="3">
        <f>[[#This Row],Base]+[[#This Row],IVA]</f>
        <v>0</v>
      </c>
      <c r="K254">
        <f>SI([[#This Row],[Importe cobrado]]=0;"Pendiente";SI([[#This Row],[Importe cobrado]]&gt;=[[#This Row],Total];"Pagado";"Parcial"))</f>
        <v>0</v>
      </c>
      <c r="R254" s="3">
        <f>[[#This Row],Total]-[[#This Row],[Importe cobrado]]</f>
        <v>0</v>
      </c>
      <c r="S254" s="3">
        <f>SI([[#This Row],Total]&gt;0;[[#This Row],[Importe cobrado]]/[[#This Row],Total]*[[#This Row],IVA];0)</f>
        <v>0</v>
      </c>
    </row>
    <row r="255" spans="9:19">
      <c r="I255" s="3">
        <f>[[#This Row],Base]*[[#This Row],[%IVA]]</f>
        <v>0</v>
      </c>
      <c r="J255" s="3">
        <f>[[#This Row],Base]+[[#This Row],IVA]</f>
        <v>0</v>
      </c>
      <c r="K255">
        <f>SI([[#This Row],[Importe cobrado]]=0;"Pendiente";SI([[#This Row],[Importe cobrado]]&gt;=[[#This Row],Total];"Pagado";"Parcial"))</f>
        <v>0</v>
      </c>
      <c r="R255" s="3">
        <f>[[#This Row],Total]-[[#This Row],[Importe cobrado]]</f>
        <v>0</v>
      </c>
      <c r="S255" s="3">
        <f>SI([[#This Row],Total]&gt;0;[[#This Row],[Importe cobrado]]/[[#This Row],Total]*[[#This Row],IVA];0)</f>
        <v>0</v>
      </c>
    </row>
    <row r="256" spans="9:19">
      <c r="I256" s="3">
        <f>[[#This Row],Base]*[[#This Row],[%IVA]]</f>
        <v>0</v>
      </c>
      <c r="J256" s="3">
        <f>[[#This Row],Base]+[[#This Row],IVA]</f>
        <v>0</v>
      </c>
      <c r="K256">
        <f>SI([[#This Row],[Importe cobrado]]=0;"Pendiente";SI([[#This Row],[Importe cobrado]]&gt;=[[#This Row],Total];"Pagado";"Parcial"))</f>
        <v>0</v>
      </c>
      <c r="R256" s="3">
        <f>[[#This Row],Total]-[[#This Row],[Importe cobrado]]</f>
        <v>0</v>
      </c>
      <c r="S256" s="3">
        <f>SI([[#This Row],Total]&gt;0;[[#This Row],[Importe cobrado]]/[[#This Row],Total]*[[#This Row],IVA];0)</f>
        <v>0</v>
      </c>
    </row>
    <row r="257" spans="9:19">
      <c r="I257" s="3">
        <f>[[#This Row],Base]*[[#This Row],[%IVA]]</f>
        <v>0</v>
      </c>
      <c r="J257" s="3">
        <f>[[#This Row],Base]+[[#This Row],IVA]</f>
        <v>0</v>
      </c>
      <c r="K257">
        <f>SI([[#This Row],[Importe cobrado]]=0;"Pendiente";SI([[#This Row],[Importe cobrado]]&gt;=[[#This Row],Total];"Pagado";"Parcial"))</f>
        <v>0</v>
      </c>
      <c r="R257" s="3">
        <f>[[#This Row],Total]-[[#This Row],[Importe cobrado]]</f>
        <v>0</v>
      </c>
      <c r="S257" s="3">
        <f>SI([[#This Row],Total]&gt;0;[[#This Row],[Importe cobrado]]/[[#This Row],Total]*[[#This Row],IVA];0)</f>
        <v>0</v>
      </c>
    </row>
    <row r="258" spans="9:19">
      <c r="I258" s="3">
        <f>[[#This Row],Base]*[[#This Row],[%IVA]]</f>
        <v>0</v>
      </c>
      <c r="J258" s="3">
        <f>[[#This Row],Base]+[[#This Row],IVA]</f>
        <v>0</v>
      </c>
      <c r="K258">
        <f>SI([[#This Row],[Importe cobrado]]=0;"Pendiente";SI([[#This Row],[Importe cobrado]]&gt;=[[#This Row],Total];"Pagado";"Parcial"))</f>
        <v>0</v>
      </c>
      <c r="R258" s="3">
        <f>[[#This Row],Total]-[[#This Row],[Importe cobrado]]</f>
        <v>0</v>
      </c>
      <c r="S258" s="3">
        <f>SI([[#This Row],Total]&gt;0;[[#This Row],[Importe cobrado]]/[[#This Row],Total]*[[#This Row],IVA];0)</f>
        <v>0</v>
      </c>
    </row>
    <row r="259" spans="9:19">
      <c r="I259" s="3">
        <f>[[#This Row],Base]*[[#This Row],[%IVA]]</f>
        <v>0</v>
      </c>
      <c r="J259" s="3">
        <f>[[#This Row],Base]+[[#This Row],IVA]</f>
        <v>0</v>
      </c>
      <c r="K259">
        <f>SI([[#This Row],[Importe cobrado]]=0;"Pendiente";SI([[#This Row],[Importe cobrado]]&gt;=[[#This Row],Total];"Pagado";"Parcial"))</f>
        <v>0</v>
      </c>
      <c r="R259" s="3">
        <f>[[#This Row],Total]-[[#This Row],[Importe cobrado]]</f>
        <v>0</v>
      </c>
      <c r="S259" s="3">
        <f>SI([[#This Row],Total]&gt;0;[[#This Row],[Importe cobrado]]/[[#This Row],Total]*[[#This Row],IVA];0)</f>
        <v>0</v>
      </c>
    </row>
    <row r="260" spans="9:19">
      <c r="I260" s="3">
        <f>[[#This Row],Base]*[[#This Row],[%IVA]]</f>
        <v>0</v>
      </c>
      <c r="J260" s="3">
        <f>[[#This Row],Base]+[[#This Row],IVA]</f>
        <v>0</v>
      </c>
      <c r="K260">
        <f>SI([[#This Row],[Importe cobrado]]=0;"Pendiente";SI([[#This Row],[Importe cobrado]]&gt;=[[#This Row],Total];"Pagado";"Parcial"))</f>
        <v>0</v>
      </c>
      <c r="R260" s="3">
        <f>[[#This Row],Total]-[[#This Row],[Importe cobrado]]</f>
        <v>0</v>
      </c>
      <c r="S260" s="3">
        <f>SI([[#This Row],Total]&gt;0;[[#This Row],[Importe cobrado]]/[[#This Row],Total]*[[#This Row],IVA];0)</f>
        <v>0</v>
      </c>
    </row>
    <row r="261" spans="9:19">
      <c r="I261" s="3">
        <f>[[#This Row],Base]*[[#This Row],[%IVA]]</f>
        <v>0</v>
      </c>
      <c r="J261" s="3">
        <f>[[#This Row],Base]+[[#This Row],IVA]</f>
        <v>0</v>
      </c>
      <c r="K261">
        <f>SI([[#This Row],[Importe cobrado]]=0;"Pendiente";SI([[#This Row],[Importe cobrado]]&gt;=[[#This Row],Total];"Pagado";"Parcial"))</f>
        <v>0</v>
      </c>
      <c r="R261" s="3">
        <f>[[#This Row],Total]-[[#This Row],[Importe cobrado]]</f>
        <v>0</v>
      </c>
      <c r="S261" s="3">
        <f>SI([[#This Row],Total]&gt;0;[[#This Row],[Importe cobrado]]/[[#This Row],Total]*[[#This Row],IVA];0)</f>
        <v>0</v>
      </c>
    </row>
    <row r="262" spans="9:19">
      <c r="I262" s="3">
        <f>[[#This Row],Base]*[[#This Row],[%IVA]]</f>
        <v>0</v>
      </c>
      <c r="J262" s="3">
        <f>[[#This Row],Base]+[[#This Row],IVA]</f>
        <v>0</v>
      </c>
      <c r="K262">
        <f>SI([[#This Row],[Importe cobrado]]=0;"Pendiente";SI([[#This Row],[Importe cobrado]]&gt;=[[#This Row],Total];"Pagado";"Parcial"))</f>
        <v>0</v>
      </c>
      <c r="R262" s="3">
        <f>[[#This Row],Total]-[[#This Row],[Importe cobrado]]</f>
        <v>0</v>
      </c>
      <c r="S262" s="3">
        <f>SI([[#This Row],Total]&gt;0;[[#This Row],[Importe cobrado]]/[[#This Row],Total]*[[#This Row],IVA];0)</f>
        <v>0</v>
      </c>
    </row>
    <row r="263" spans="9:19">
      <c r="I263" s="3">
        <f>[[#This Row],Base]*[[#This Row],[%IVA]]</f>
        <v>0</v>
      </c>
      <c r="J263" s="3">
        <f>[[#This Row],Base]+[[#This Row],IVA]</f>
        <v>0</v>
      </c>
      <c r="K263">
        <f>SI([[#This Row],[Importe cobrado]]=0;"Pendiente";SI([[#This Row],[Importe cobrado]]&gt;=[[#This Row],Total];"Pagado";"Parcial"))</f>
        <v>0</v>
      </c>
      <c r="R263" s="3">
        <f>[[#This Row],Total]-[[#This Row],[Importe cobrado]]</f>
        <v>0</v>
      </c>
      <c r="S263" s="3">
        <f>SI([[#This Row],Total]&gt;0;[[#This Row],[Importe cobrado]]/[[#This Row],Total]*[[#This Row],IVA];0)</f>
        <v>0</v>
      </c>
    </row>
    <row r="264" spans="9:19">
      <c r="I264" s="3">
        <f>[[#This Row],Base]*[[#This Row],[%IVA]]</f>
        <v>0</v>
      </c>
      <c r="J264" s="3">
        <f>[[#This Row],Base]+[[#This Row],IVA]</f>
        <v>0</v>
      </c>
      <c r="K264">
        <f>SI([[#This Row],[Importe cobrado]]=0;"Pendiente";SI([[#This Row],[Importe cobrado]]&gt;=[[#This Row],Total];"Pagado";"Parcial"))</f>
        <v>0</v>
      </c>
      <c r="R264" s="3">
        <f>[[#This Row],Total]-[[#This Row],[Importe cobrado]]</f>
        <v>0</v>
      </c>
      <c r="S264" s="3">
        <f>SI([[#This Row],Total]&gt;0;[[#This Row],[Importe cobrado]]/[[#This Row],Total]*[[#This Row],IVA];0)</f>
        <v>0</v>
      </c>
    </row>
    <row r="265" spans="9:19">
      <c r="I265" s="3">
        <f>[[#This Row],Base]*[[#This Row],[%IVA]]</f>
        <v>0</v>
      </c>
      <c r="J265" s="3">
        <f>[[#This Row],Base]+[[#This Row],IVA]</f>
        <v>0</v>
      </c>
      <c r="K265">
        <f>SI([[#This Row],[Importe cobrado]]=0;"Pendiente";SI([[#This Row],[Importe cobrado]]&gt;=[[#This Row],Total];"Pagado";"Parcial"))</f>
        <v>0</v>
      </c>
      <c r="R265" s="3">
        <f>[[#This Row],Total]-[[#This Row],[Importe cobrado]]</f>
        <v>0</v>
      </c>
      <c r="S265" s="3">
        <f>SI([[#This Row],Total]&gt;0;[[#This Row],[Importe cobrado]]/[[#This Row],Total]*[[#This Row],IVA];0)</f>
        <v>0</v>
      </c>
    </row>
    <row r="266" spans="9:19">
      <c r="I266" s="3">
        <f>[[#This Row],Base]*[[#This Row],[%IVA]]</f>
        <v>0</v>
      </c>
      <c r="J266" s="3">
        <f>[[#This Row],Base]+[[#This Row],IVA]</f>
        <v>0</v>
      </c>
      <c r="K266">
        <f>SI([[#This Row],[Importe cobrado]]=0;"Pendiente";SI([[#This Row],[Importe cobrado]]&gt;=[[#This Row],Total];"Pagado";"Parcial"))</f>
        <v>0</v>
      </c>
      <c r="R266" s="3">
        <f>[[#This Row],Total]-[[#This Row],[Importe cobrado]]</f>
        <v>0</v>
      </c>
      <c r="S266" s="3">
        <f>SI([[#This Row],Total]&gt;0;[[#This Row],[Importe cobrado]]/[[#This Row],Total]*[[#This Row],IVA];0)</f>
        <v>0</v>
      </c>
    </row>
    <row r="267" spans="9:19">
      <c r="I267" s="3">
        <f>[[#This Row],Base]*[[#This Row],[%IVA]]</f>
        <v>0</v>
      </c>
      <c r="J267" s="3">
        <f>[[#This Row],Base]+[[#This Row],IVA]</f>
        <v>0</v>
      </c>
      <c r="K267">
        <f>SI([[#This Row],[Importe cobrado]]=0;"Pendiente";SI([[#This Row],[Importe cobrado]]&gt;=[[#This Row],Total];"Pagado";"Parcial"))</f>
        <v>0</v>
      </c>
      <c r="R267" s="3">
        <f>[[#This Row],Total]-[[#This Row],[Importe cobrado]]</f>
        <v>0</v>
      </c>
      <c r="S267" s="3">
        <f>SI([[#This Row],Total]&gt;0;[[#This Row],[Importe cobrado]]/[[#This Row],Total]*[[#This Row],IVA];0)</f>
        <v>0</v>
      </c>
    </row>
    <row r="268" spans="9:19">
      <c r="I268" s="3">
        <f>[[#This Row],Base]*[[#This Row],[%IVA]]</f>
        <v>0</v>
      </c>
      <c r="J268" s="3">
        <f>[[#This Row],Base]+[[#This Row],IVA]</f>
        <v>0</v>
      </c>
      <c r="K268">
        <f>SI([[#This Row],[Importe cobrado]]=0;"Pendiente";SI([[#This Row],[Importe cobrado]]&gt;=[[#This Row],Total];"Pagado";"Parcial"))</f>
        <v>0</v>
      </c>
      <c r="R268" s="3">
        <f>[[#This Row],Total]-[[#This Row],[Importe cobrado]]</f>
        <v>0</v>
      </c>
      <c r="S268" s="3">
        <f>SI([[#This Row],Total]&gt;0;[[#This Row],[Importe cobrado]]/[[#This Row],Total]*[[#This Row],IVA];0)</f>
        <v>0</v>
      </c>
    </row>
    <row r="269" spans="9:19">
      <c r="I269" s="3">
        <f>[[#This Row],Base]*[[#This Row],[%IVA]]</f>
        <v>0</v>
      </c>
      <c r="J269" s="3">
        <f>[[#This Row],Base]+[[#This Row],IVA]</f>
        <v>0</v>
      </c>
      <c r="K269">
        <f>SI([[#This Row],[Importe cobrado]]=0;"Pendiente";SI([[#This Row],[Importe cobrado]]&gt;=[[#This Row],Total];"Pagado";"Parcial"))</f>
        <v>0</v>
      </c>
      <c r="R269" s="3">
        <f>[[#This Row],Total]-[[#This Row],[Importe cobrado]]</f>
        <v>0</v>
      </c>
      <c r="S269" s="3">
        <f>SI([[#This Row],Total]&gt;0;[[#This Row],[Importe cobrado]]/[[#This Row],Total]*[[#This Row],IVA];0)</f>
        <v>0</v>
      </c>
    </row>
    <row r="270" spans="9:19">
      <c r="I270" s="3">
        <f>[[#This Row],Base]*[[#This Row],[%IVA]]</f>
        <v>0</v>
      </c>
      <c r="J270" s="3">
        <f>[[#This Row],Base]+[[#This Row],IVA]</f>
        <v>0</v>
      </c>
      <c r="K270">
        <f>SI([[#This Row],[Importe cobrado]]=0;"Pendiente";SI([[#This Row],[Importe cobrado]]&gt;=[[#This Row],Total];"Pagado";"Parcial"))</f>
        <v>0</v>
      </c>
      <c r="R270" s="3">
        <f>[[#This Row],Total]-[[#This Row],[Importe cobrado]]</f>
        <v>0</v>
      </c>
      <c r="S270" s="3">
        <f>SI([[#This Row],Total]&gt;0;[[#This Row],[Importe cobrado]]/[[#This Row],Total]*[[#This Row],IVA];0)</f>
        <v>0</v>
      </c>
    </row>
    <row r="271" spans="9:19">
      <c r="I271" s="3">
        <f>[[#This Row],Base]*[[#This Row],[%IVA]]</f>
        <v>0</v>
      </c>
      <c r="J271" s="3">
        <f>[[#This Row],Base]+[[#This Row],IVA]</f>
        <v>0</v>
      </c>
      <c r="K271">
        <f>SI([[#This Row],[Importe cobrado]]=0;"Pendiente";SI([[#This Row],[Importe cobrado]]&gt;=[[#This Row],Total];"Pagado";"Parcial"))</f>
        <v>0</v>
      </c>
      <c r="R271" s="3">
        <f>[[#This Row],Total]-[[#This Row],[Importe cobrado]]</f>
        <v>0</v>
      </c>
      <c r="S271" s="3">
        <f>SI([[#This Row],Total]&gt;0;[[#This Row],[Importe cobrado]]/[[#This Row],Total]*[[#This Row],IVA];0)</f>
        <v>0</v>
      </c>
    </row>
    <row r="272" spans="9:19">
      <c r="I272" s="3">
        <f>[[#This Row],Base]*[[#This Row],[%IVA]]</f>
        <v>0</v>
      </c>
      <c r="J272" s="3">
        <f>[[#This Row],Base]+[[#This Row],IVA]</f>
        <v>0</v>
      </c>
      <c r="K272">
        <f>SI([[#This Row],[Importe cobrado]]=0;"Pendiente";SI([[#This Row],[Importe cobrado]]&gt;=[[#This Row],Total];"Pagado";"Parcial"))</f>
        <v>0</v>
      </c>
      <c r="R272" s="3">
        <f>[[#This Row],Total]-[[#This Row],[Importe cobrado]]</f>
        <v>0</v>
      </c>
      <c r="S272" s="3">
        <f>SI([[#This Row],Total]&gt;0;[[#This Row],[Importe cobrado]]/[[#This Row],Total]*[[#This Row],IVA];0)</f>
        <v>0</v>
      </c>
    </row>
    <row r="273" spans="9:19">
      <c r="I273" s="3">
        <f>[[#This Row],Base]*[[#This Row],[%IVA]]</f>
        <v>0</v>
      </c>
      <c r="J273" s="3">
        <f>[[#This Row],Base]+[[#This Row],IVA]</f>
        <v>0</v>
      </c>
      <c r="K273">
        <f>SI([[#This Row],[Importe cobrado]]=0;"Pendiente";SI([[#This Row],[Importe cobrado]]&gt;=[[#This Row],Total];"Pagado";"Parcial"))</f>
        <v>0</v>
      </c>
      <c r="R273" s="3">
        <f>[[#This Row],Total]-[[#This Row],[Importe cobrado]]</f>
        <v>0</v>
      </c>
      <c r="S273" s="3">
        <f>SI([[#This Row],Total]&gt;0;[[#This Row],[Importe cobrado]]/[[#This Row],Total]*[[#This Row],IVA];0)</f>
        <v>0</v>
      </c>
    </row>
    <row r="274" spans="9:19">
      <c r="I274" s="3">
        <f>[[#This Row],Base]*[[#This Row],[%IVA]]</f>
        <v>0</v>
      </c>
      <c r="J274" s="3">
        <f>[[#This Row],Base]+[[#This Row],IVA]</f>
        <v>0</v>
      </c>
      <c r="K274">
        <f>SI([[#This Row],[Importe cobrado]]=0;"Pendiente";SI([[#This Row],[Importe cobrado]]&gt;=[[#This Row],Total];"Pagado";"Parcial"))</f>
        <v>0</v>
      </c>
      <c r="R274" s="3">
        <f>[[#This Row],Total]-[[#This Row],[Importe cobrado]]</f>
        <v>0</v>
      </c>
      <c r="S274" s="3">
        <f>SI([[#This Row],Total]&gt;0;[[#This Row],[Importe cobrado]]/[[#This Row],Total]*[[#This Row],IVA];0)</f>
        <v>0</v>
      </c>
    </row>
    <row r="275" spans="9:19">
      <c r="I275" s="3">
        <f>[[#This Row],Base]*[[#This Row],[%IVA]]</f>
        <v>0</v>
      </c>
      <c r="J275" s="3">
        <f>[[#This Row],Base]+[[#This Row],IVA]</f>
        <v>0</v>
      </c>
      <c r="K275">
        <f>SI([[#This Row],[Importe cobrado]]=0;"Pendiente";SI([[#This Row],[Importe cobrado]]&gt;=[[#This Row],Total];"Pagado";"Parcial"))</f>
        <v>0</v>
      </c>
      <c r="R275" s="3">
        <f>[[#This Row],Total]-[[#This Row],[Importe cobrado]]</f>
        <v>0</v>
      </c>
      <c r="S275" s="3">
        <f>SI([[#This Row],Total]&gt;0;[[#This Row],[Importe cobrado]]/[[#This Row],Total]*[[#This Row],IVA];0)</f>
        <v>0</v>
      </c>
    </row>
    <row r="276" spans="9:19">
      <c r="I276" s="3">
        <f>[[#This Row],Base]*[[#This Row],[%IVA]]</f>
        <v>0</v>
      </c>
      <c r="J276" s="3">
        <f>[[#This Row],Base]+[[#This Row],IVA]</f>
        <v>0</v>
      </c>
      <c r="K276">
        <f>SI([[#This Row],[Importe cobrado]]=0;"Pendiente";SI([[#This Row],[Importe cobrado]]&gt;=[[#This Row],Total];"Pagado";"Parcial"))</f>
        <v>0</v>
      </c>
      <c r="R276" s="3">
        <f>[[#This Row],Total]-[[#This Row],[Importe cobrado]]</f>
        <v>0</v>
      </c>
      <c r="S276" s="3">
        <f>SI([[#This Row],Total]&gt;0;[[#This Row],[Importe cobrado]]/[[#This Row],Total]*[[#This Row],IVA];0)</f>
        <v>0</v>
      </c>
    </row>
    <row r="277" spans="9:19">
      <c r="I277" s="3">
        <f>[[#This Row],Base]*[[#This Row],[%IVA]]</f>
        <v>0</v>
      </c>
      <c r="J277" s="3">
        <f>[[#This Row],Base]+[[#This Row],IVA]</f>
        <v>0</v>
      </c>
      <c r="K277">
        <f>SI([[#This Row],[Importe cobrado]]=0;"Pendiente";SI([[#This Row],[Importe cobrado]]&gt;=[[#This Row],Total];"Pagado";"Parcial"))</f>
        <v>0</v>
      </c>
      <c r="R277" s="3">
        <f>[[#This Row],Total]-[[#This Row],[Importe cobrado]]</f>
        <v>0</v>
      </c>
      <c r="S277" s="3">
        <f>SI([[#This Row],Total]&gt;0;[[#This Row],[Importe cobrado]]/[[#This Row],Total]*[[#This Row],IVA];0)</f>
        <v>0</v>
      </c>
    </row>
    <row r="278" spans="9:19">
      <c r="I278" s="3">
        <f>[[#This Row],Base]*[[#This Row],[%IVA]]</f>
        <v>0</v>
      </c>
      <c r="J278" s="3">
        <f>[[#This Row],Base]+[[#This Row],IVA]</f>
        <v>0</v>
      </c>
      <c r="K278">
        <f>SI([[#This Row],[Importe cobrado]]=0;"Pendiente";SI([[#This Row],[Importe cobrado]]&gt;=[[#This Row],Total];"Pagado";"Parcial"))</f>
        <v>0</v>
      </c>
      <c r="R278" s="3">
        <f>[[#This Row],Total]-[[#This Row],[Importe cobrado]]</f>
        <v>0</v>
      </c>
      <c r="S278" s="3">
        <f>SI([[#This Row],Total]&gt;0;[[#This Row],[Importe cobrado]]/[[#This Row],Total]*[[#This Row],IVA];0)</f>
        <v>0</v>
      </c>
    </row>
    <row r="279" spans="9:19">
      <c r="I279" s="3">
        <f>[[#This Row],Base]*[[#This Row],[%IVA]]</f>
        <v>0</v>
      </c>
      <c r="J279" s="3">
        <f>[[#This Row],Base]+[[#This Row],IVA]</f>
        <v>0</v>
      </c>
      <c r="K279">
        <f>SI([[#This Row],[Importe cobrado]]=0;"Pendiente";SI([[#This Row],[Importe cobrado]]&gt;=[[#This Row],Total];"Pagado";"Parcial"))</f>
        <v>0</v>
      </c>
      <c r="R279" s="3">
        <f>[[#This Row],Total]-[[#This Row],[Importe cobrado]]</f>
        <v>0</v>
      </c>
      <c r="S279" s="3">
        <f>SI([[#This Row],Total]&gt;0;[[#This Row],[Importe cobrado]]/[[#This Row],Total]*[[#This Row],IVA];0)</f>
        <v>0</v>
      </c>
    </row>
    <row r="280" spans="9:19">
      <c r="I280" s="3">
        <f>[[#This Row],Base]*[[#This Row],[%IVA]]</f>
        <v>0</v>
      </c>
      <c r="J280" s="3">
        <f>[[#This Row],Base]+[[#This Row],IVA]</f>
        <v>0</v>
      </c>
      <c r="K280">
        <f>SI([[#This Row],[Importe cobrado]]=0;"Pendiente";SI([[#This Row],[Importe cobrado]]&gt;=[[#This Row],Total];"Pagado";"Parcial"))</f>
        <v>0</v>
      </c>
      <c r="R280" s="3">
        <f>[[#This Row],Total]-[[#This Row],[Importe cobrado]]</f>
        <v>0</v>
      </c>
      <c r="S280" s="3">
        <f>SI([[#This Row],Total]&gt;0;[[#This Row],[Importe cobrado]]/[[#This Row],Total]*[[#This Row],IVA];0)</f>
        <v>0</v>
      </c>
    </row>
    <row r="281" spans="9:19">
      <c r="I281" s="3">
        <f>[[#This Row],Base]*[[#This Row],[%IVA]]</f>
        <v>0</v>
      </c>
      <c r="J281" s="3">
        <f>[[#This Row],Base]+[[#This Row],IVA]</f>
        <v>0</v>
      </c>
      <c r="K281">
        <f>SI([[#This Row],[Importe cobrado]]=0;"Pendiente";SI([[#This Row],[Importe cobrado]]&gt;=[[#This Row],Total];"Pagado";"Parcial"))</f>
        <v>0</v>
      </c>
      <c r="R281" s="3">
        <f>[[#This Row],Total]-[[#This Row],[Importe cobrado]]</f>
        <v>0</v>
      </c>
      <c r="S281" s="3">
        <f>SI([[#This Row],Total]&gt;0;[[#This Row],[Importe cobrado]]/[[#This Row],Total]*[[#This Row],IVA];0)</f>
        <v>0</v>
      </c>
    </row>
    <row r="282" spans="9:19">
      <c r="I282" s="3">
        <f>[[#This Row],Base]*[[#This Row],[%IVA]]</f>
        <v>0</v>
      </c>
      <c r="J282" s="3">
        <f>[[#This Row],Base]+[[#This Row],IVA]</f>
        <v>0</v>
      </c>
      <c r="K282">
        <f>SI([[#This Row],[Importe cobrado]]=0;"Pendiente";SI([[#This Row],[Importe cobrado]]&gt;=[[#This Row],Total];"Pagado";"Parcial"))</f>
        <v>0</v>
      </c>
      <c r="R282" s="3">
        <f>[[#This Row],Total]-[[#This Row],[Importe cobrado]]</f>
        <v>0</v>
      </c>
      <c r="S282" s="3">
        <f>SI([[#This Row],Total]&gt;0;[[#This Row],[Importe cobrado]]/[[#This Row],Total]*[[#This Row],IVA];0)</f>
        <v>0</v>
      </c>
    </row>
    <row r="283" spans="9:19">
      <c r="I283" s="3">
        <f>[[#This Row],Base]*[[#This Row],[%IVA]]</f>
        <v>0</v>
      </c>
      <c r="J283" s="3">
        <f>[[#This Row],Base]+[[#This Row],IVA]</f>
        <v>0</v>
      </c>
      <c r="K283">
        <f>SI([[#This Row],[Importe cobrado]]=0;"Pendiente";SI([[#This Row],[Importe cobrado]]&gt;=[[#This Row],Total];"Pagado";"Parcial"))</f>
        <v>0</v>
      </c>
      <c r="R283" s="3">
        <f>[[#This Row],Total]-[[#This Row],[Importe cobrado]]</f>
        <v>0</v>
      </c>
      <c r="S283" s="3">
        <f>SI([[#This Row],Total]&gt;0;[[#This Row],[Importe cobrado]]/[[#This Row],Total]*[[#This Row],IVA];0)</f>
        <v>0</v>
      </c>
    </row>
    <row r="284" spans="9:19">
      <c r="I284" s="3">
        <f>[[#This Row],Base]*[[#This Row],[%IVA]]</f>
        <v>0</v>
      </c>
      <c r="J284" s="3">
        <f>[[#This Row],Base]+[[#This Row],IVA]</f>
        <v>0</v>
      </c>
      <c r="K284">
        <f>SI([[#This Row],[Importe cobrado]]=0;"Pendiente";SI([[#This Row],[Importe cobrado]]&gt;=[[#This Row],Total];"Pagado";"Parcial"))</f>
        <v>0</v>
      </c>
      <c r="R284" s="3">
        <f>[[#This Row],Total]-[[#This Row],[Importe cobrado]]</f>
        <v>0</v>
      </c>
      <c r="S284" s="3">
        <f>SI([[#This Row],Total]&gt;0;[[#This Row],[Importe cobrado]]/[[#This Row],Total]*[[#This Row],IVA];0)</f>
        <v>0</v>
      </c>
    </row>
    <row r="285" spans="9:19">
      <c r="I285" s="3">
        <f>[[#This Row],Base]*[[#This Row],[%IVA]]</f>
        <v>0</v>
      </c>
      <c r="J285" s="3">
        <f>[[#This Row],Base]+[[#This Row],IVA]</f>
        <v>0</v>
      </c>
      <c r="K285">
        <f>SI([[#This Row],[Importe cobrado]]=0;"Pendiente";SI([[#This Row],[Importe cobrado]]&gt;=[[#This Row],Total];"Pagado";"Parcial"))</f>
        <v>0</v>
      </c>
      <c r="R285" s="3">
        <f>[[#This Row],Total]-[[#This Row],[Importe cobrado]]</f>
        <v>0</v>
      </c>
      <c r="S285" s="3">
        <f>SI([[#This Row],Total]&gt;0;[[#This Row],[Importe cobrado]]/[[#This Row],Total]*[[#This Row],IVA];0)</f>
        <v>0</v>
      </c>
    </row>
    <row r="286" spans="9:19">
      <c r="I286" s="3">
        <f>[[#This Row],Base]*[[#This Row],[%IVA]]</f>
        <v>0</v>
      </c>
      <c r="J286" s="3">
        <f>[[#This Row],Base]+[[#This Row],IVA]</f>
        <v>0</v>
      </c>
      <c r="K286">
        <f>SI([[#This Row],[Importe cobrado]]=0;"Pendiente";SI([[#This Row],[Importe cobrado]]&gt;=[[#This Row],Total];"Pagado";"Parcial"))</f>
        <v>0</v>
      </c>
      <c r="R286" s="3">
        <f>[[#This Row],Total]-[[#This Row],[Importe cobrado]]</f>
        <v>0</v>
      </c>
      <c r="S286" s="3">
        <f>SI([[#This Row],Total]&gt;0;[[#This Row],[Importe cobrado]]/[[#This Row],Total]*[[#This Row],IVA];0)</f>
        <v>0</v>
      </c>
    </row>
    <row r="287" spans="9:19">
      <c r="I287" s="3">
        <f>[[#This Row],Base]*[[#This Row],[%IVA]]</f>
        <v>0</v>
      </c>
      <c r="J287" s="3">
        <f>[[#This Row],Base]+[[#This Row],IVA]</f>
        <v>0</v>
      </c>
      <c r="K287">
        <f>SI([[#This Row],[Importe cobrado]]=0;"Pendiente";SI([[#This Row],[Importe cobrado]]&gt;=[[#This Row],Total];"Pagado";"Parcial"))</f>
        <v>0</v>
      </c>
      <c r="R287" s="3">
        <f>[[#This Row],Total]-[[#This Row],[Importe cobrado]]</f>
        <v>0</v>
      </c>
      <c r="S287" s="3">
        <f>SI([[#This Row],Total]&gt;0;[[#This Row],[Importe cobrado]]/[[#This Row],Total]*[[#This Row],IVA];0)</f>
        <v>0</v>
      </c>
    </row>
    <row r="288" spans="9:19">
      <c r="I288" s="3">
        <f>[[#This Row],Base]*[[#This Row],[%IVA]]</f>
        <v>0</v>
      </c>
      <c r="J288" s="3">
        <f>[[#This Row],Base]+[[#This Row],IVA]</f>
        <v>0</v>
      </c>
      <c r="K288">
        <f>SI([[#This Row],[Importe cobrado]]=0;"Pendiente";SI([[#This Row],[Importe cobrado]]&gt;=[[#This Row],Total];"Pagado";"Parcial"))</f>
        <v>0</v>
      </c>
      <c r="R288" s="3">
        <f>[[#This Row],Total]-[[#This Row],[Importe cobrado]]</f>
        <v>0</v>
      </c>
      <c r="S288" s="3">
        <f>SI([[#This Row],Total]&gt;0;[[#This Row],[Importe cobrado]]/[[#This Row],Total]*[[#This Row],IVA];0)</f>
        <v>0</v>
      </c>
    </row>
    <row r="289" spans="9:19">
      <c r="I289" s="3">
        <f>[[#This Row],Base]*[[#This Row],[%IVA]]</f>
        <v>0</v>
      </c>
      <c r="J289" s="3">
        <f>[[#This Row],Base]+[[#This Row],IVA]</f>
        <v>0</v>
      </c>
      <c r="K289">
        <f>SI([[#This Row],[Importe cobrado]]=0;"Pendiente";SI([[#This Row],[Importe cobrado]]&gt;=[[#This Row],Total];"Pagado";"Parcial"))</f>
        <v>0</v>
      </c>
      <c r="R289" s="3">
        <f>[[#This Row],Total]-[[#This Row],[Importe cobrado]]</f>
        <v>0</v>
      </c>
      <c r="S289" s="3">
        <f>SI([[#This Row],Total]&gt;0;[[#This Row],[Importe cobrado]]/[[#This Row],Total]*[[#This Row],IVA];0)</f>
        <v>0</v>
      </c>
    </row>
    <row r="290" spans="9:19">
      <c r="I290" s="3">
        <f>[[#This Row],Base]*[[#This Row],[%IVA]]</f>
        <v>0</v>
      </c>
      <c r="J290" s="3">
        <f>[[#This Row],Base]+[[#This Row],IVA]</f>
        <v>0</v>
      </c>
      <c r="K290">
        <f>SI([[#This Row],[Importe cobrado]]=0;"Pendiente";SI([[#This Row],[Importe cobrado]]&gt;=[[#This Row],Total];"Pagado";"Parcial"))</f>
        <v>0</v>
      </c>
      <c r="R290" s="3">
        <f>[[#This Row],Total]-[[#This Row],[Importe cobrado]]</f>
        <v>0</v>
      </c>
      <c r="S290" s="3">
        <f>SI([[#This Row],Total]&gt;0;[[#This Row],[Importe cobrado]]/[[#This Row],Total]*[[#This Row],IVA];0)</f>
        <v>0</v>
      </c>
    </row>
    <row r="291" spans="9:19">
      <c r="I291" s="3">
        <f>[[#This Row],Base]*[[#This Row],[%IVA]]</f>
        <v>0</v>
      </c>
      <c r="J291" s="3">
        <f>[[#This Row],Base]+[[#This Row],IVA]</f>
        <v>0</v>
      </c>
      <c r="K291">
        <f>SI([[#This Row],[Importe cobrado]]=0;"Pendiente";SI([[#This Row],[Importe cobrado]]&gt;=[[#This Row],Total];"Pagado";"Parcial"))</f>
        <v>0</v>
      </c>
      <c r="R291" s="3">
        <f>[[#This Row],Total]-[[#This Row],[Importe cobrado]]</f>
        <v>0</v>
      </c>
      <c r="S291" s="3">
        <f>SI([[#This Row],Total]&gt;0;[[#This Row],[Importe cobrado]]/[[#This Row],Total]*[[#This Row],IVA];0)</f>
        <v>0</v>
      </c>
    </row>
    <row r="292" spans="9:19">
      <c r="I292" s="3">
        <f>[[#This Row],Base]*[[#This Row],[%IVA]]</f>
        <v>0</v>
      </c>
      <c r="J292" s="3">
        <f>[[#This Row],Base]+[[#This Row],IVA]</f>
        <v>0</v>
      </c>
      <c r="K292">
        <f>SI([[#This Row],[Importe cobrado]]=0;"Pendiente";SI([[#This Row],[Importe cobrado]]&gt;=[[#This Row],Total];"Pagado";"Parcial"))</f>
        <v>0</v>
      </c>
      <c r="R292" s="3">
        <f>[[#This Row],Total]-[[#This Row],[Importe cobrado]]</f>
        <v>0</v>
      </c>
      <c r="S292" s="3">
        <f>SI([[#This Row],Total]&gt;0;[[#This Row],[Importe cobrado]]/[[#This Row],Total]*[[#This Row],IVA];0)</f>
        <v>0</v>
      </c>
    </row>
    <row r="293" spans="9:19">
      <c r="I293" s="3">
        <f>[[#This Row],Base]*[[#This Row],[%IVA]]</f>
        <v>0</v>
      </c>
      <c r="J293" s="3">
        <f>[[#This Row],Base]+[[#This Row],IVA]</f>
        <v>0</v>
      </c>
      <c r="K293">
        <f>SI([[#This Row],[Importe cobrado]]=0;"Pendiente";SI([[#This Row],[Importe cobrado]]&gt;=[[#This Row],Total];"Pagado";"Parcial"))</f>
        <v>0</v>
      </c>
      <c r="R293" s="3">
        <f>[[#This Row],Total]-[[#This Row],[Importe cobrado]]</f>
        <v>0</v>
      </c>
      <c r="S293" s="3">
        <f>SI([[#This Row],Total]&gt;0;[[#This Row],[Importe cobrado]]/[[#This Row],Total]*[[#This Row],IVA];0)</f>
        <v>0</v>
      </c>
    </row>
    <row r="294" spans="9:19">
      <c r="I294" s="3">
        <f>[[#This Row],Base]*[[#This Row],[%IVA]]</f>
        <v>0</v>
      </c>
      <c r="J294" s="3">
        <f>[[#This Row],Base]+[[#This Row],IVA]</f>
        <v>0</v>
      </c>
      <c r="K294">
        <f>SI([[#This Row],[Importe cobrado]]=0;"Pendiente";SI([[#This Row],[Importe cobrado]]&gt;=[[#This Row],Total];"Pagado";"Parcial"))</f>
        <v>0</v>
      </c>
      <c r="R294" s="3">
        <f>[[#This Row],Total]-[[#This Row],[Importe cobrado]]</f>
        <v>0</v>
      </c>
      <c r="S294" s="3">
        <f>SI([[#This Row],Total]&gt;0;[[#This Row],[Importe cobrado]]/[[#This Row],Total]*[[#This Row],IVA];0)</f>
        <v>0</v>
      </c>
    </row>
    <row r="295" spans="9:19">
      <c r="I295" s="3">
        <f>[[#This Row],Base]*[[#This Row],[%IVA]]</f>
        <v>0</v>
      </c>
      <c r="J295" s="3">
        <f>[[#This Row],Base]+[[#This Row],IVA]</f>
        <v>0</v>
      </c>
      <c r="K295">
        <f>SI([[#This Row],[Importe cobrado]]=0;"Pendiente";SI([[#This Row],[Importe cobrado]]&gt;=[[#This Row],Total];"Pagado";"Parcial"))</f>
        <v>0</v>
      </c>
      <c r="R295" s="3">
        <f>[[#This Row],Total]-[[#This Row],[Importe cobrado]]</f>
        <v>0</v>
      </c>
      <c r="S295" s="3">
        <f>SI([[#This Row],Total]&gt;0;[[#This Row],[Importe cobrado]]/[[#This Row],Total]*[[#This Row],IVA];0)</f>
        <v>0</v>
      </c>
    </row>
    <row r="296" spans="9:19">
      <c r="I296" s="3">
        <f>[[#This Row],Base]*[[#This Row],[%IVA]]</f>
        <v>0</v>
      </c>
      <c r="J296" s="3">
        <f>[[#This Row],Base]+[[#This Row],IVA]</f>
        <v>0</v>
      </c>
      <c r="K296">
        <f>SI([[#This Row],[Importe cobrado]]=0;"Pendiente";SI([[#This Row],[Importe cobrado]]&gt;=[[#This Row],Total];"Pagado";"Parcial"))</f>
        <v>0</v>
      </c>
      <c r="R296" s="3">
        <f>[[#This Row],Total]-[[#This Row],[Importe cobrado]]</f>
        <v>0</v>
      </c>
      <c r="S296" s="3">
        <f>SI([[#This Row],Total]&gt;0;[[#This Row],[Importe cobrado]]/[[#This Row],Total]*[[#This Row],IVA];0)</f>
        <v>0</v>
      </c>
    </row>
    <row r="297" spans="9:19">
      <c r="I297" s="3">
        <f>[[#This Row],Base]*[[#This Row],[%IVA]]</f>
        <v>0</v>
      </c>
      <c r="J297" s="3">
        <f>[[#This Row],Base]+[[#This Row],IVA]</f>
        <v>0</v>
      </c>
      <c r="K297">
        <f>SI([[#This Row],[Importe cobrado]]=0;"Pendiente";SI([[#This Row],[Importe cobrado]]&gt;=[[#This Row],Total];"Pagado";"Parcial"))</f>
        <v>0</v>
      </c>
      <c r="R297" s="3">
        <f>[[#This Row],Total]-[[#This Row],[Importe cobrado]]</f>
        <v>0</v>
      </c>
      <c r="S297" s="3">
        <f>SI([[#This Row],Total]&gt;0;[[#This Row],[Importe cobrado]]/[[#This Row],Total]*[[#This Row],IVA];0)</f>
        <v>0</v>
      </c>
    </row>
    <row r="298" spans="9:19">
      <c r="I298" s="3">
        <f>[[#This Row],Base]*[[#This Row],[%IVA]]</f>
        <v>0</v>
      </c>
      <c r="J298" s="3">
        <f>[[#This Row],Base]+[[#This Row],IVA]</f>
        <v>0</v>
      </c>
      <c r="K298">
        <f>SI([[#This Row],[Importe cobrado]]=0;"Pendiente";SI([[#This Row],[Importe cobrado]]&gt;=[[#This Row],Total];"Pagado";"Parcial"))</f>
        <v>0</v>
      </c>
      <c r="R298" s="3">
        <f>[[#This Row],Total]-[[#This Row],[Importe cobrado]]</f>
        <v>0</v>
      </c>
      <c r="S298" s="3">
        <f>SI([[#This Row],Total]&gt;0;[[#This Row],[Importe cobrado]]/[[#This Row],Total]*[[#This Row],IVA];0)</f>
        <v>0</v>
      </c>
    </row>
    <row r="299" spans="9:19">
      <c r="I299" s="3">
        <f>[[#This Row],Base]*[[#This Row],[%IVA]]</f>
        <v>0</v>
      </c>
      <c r="J299" s="3">
        <f>[[#This Row],Base]+[[#This Row],IVA]</f>
        <v>0</v>
      </c>
      <c r="K299">
        <f>SI([[#This Row],[Importe cobrado]]=0;"Pendiente";SI([[#This Row],[Importe cobrado]]&gt;=[[#This Row],Total];"Pagado";"Parcial"))</f>
        <v>0</v>
      </c>
      <c r="R299" s="3">
        <f>[[#This Row],Total]-[[#This Row],[Importe cobrado]]</f>
        <v>0</v>
      </c>
      <c r="S299" s="3">
        <f>SI([[#This Row],Total]&gt;0;[[#This Row],[Importe cobrado]]/[[#This Row],Total]*[[#This Row],IVA];0)</f>
        <v>0</v>
      </c>
    </row>
    <row r="300" spans="9:19">
      <c r="I300" s="3">
        <f>[[#This Row],Base]*[[#This Row],[%IVA]]</f>
        <v>0</v>
      </c>
      <c r="J300" s="3">
        <f>[[#This Row],Base]+[[#This Row],IVA]</f>
        <v>0</v>
      </c>
      <c r="K300">
        <f>SI([[#This Row],[Importe cobrado]]=0;"Pendiente";SI([[#This Row],[Importe cobrado]]&gt;=[[#This Row],Total];"Pagado";"Parcial"))</f>
        <v>0</v>
      </c>
      <c r="R300" s="3">
        <f>[[#This Row],Total]-[[#This Row],[Importe cobrado]]</f>
        <v>0</v>
      </c>
      <c r="S300" s="3">
        <f>SI([[#This Row],Total]&gt;0;[[#This Row],[Importe cobrado]]/[[#This Row],Total]*[[#This Row],IVA];0)</f>
        <v>0</v>
      </c>
    </row>
    <row r="301" spans="9:19">
      <c r="I301" s="3">
        <f>[[#This Row],Base]*[[#This Row],[%IVA]]</f>
        <v>0</v>
      </c>
      <c r="J301" s="3">
        <f>[[#This Row],Base]+[[#This Row],IVA]</f>
        <v>0</v>
      </c>
      <c r="K301">
        <f>SI([[#This Row],[Importe cobrado]]=0;"Pendiente";SI([[#This Row],[Importe cobrado]]&gt;=[[#This Row],Total];"Pagado";"Parcial"))</f>
        <v>0</v>
      </c>
      <c r="R301" s="3">
        <f>[[#This Row],Total]-[[#This Row],[Importe cobrado]]</f>
        <v>0</v>
      </c>
      <c r="S301" s="3">
        <f>SI([[#This Row],Total]&gt;0;[[#This Row],[Importe cobrado]]/[[#This Row],Total]*[[#This Row],IVA];0)</f>
        <v>0</v>
      </c>
    </row>
    <row r="302" spans="9:19">
      <c r="I302" s="3">
        <f>[[#This Row],Base]*[[#This Row],[%IVA]]</f>
        <v>0</v>
      </c>
      <c r="J302" s="3">
        <f>[[#This Row],Base]+[[#This Row],IVA]</f>
        <v>0</v>
      </c>
      <c r="K302">
        <f>SI([[#This Row],[Importe cobrado]]=0;"Pendiente";SI([[#This Row],[Importe cobrado]]&gt;=[[#This Row],Total];"Pagado";"Parcial"))</f>
        <v>0</v>
      </c>
      <c r="R302" s="3">
        <f>[[#This Row],Total]-[[#This Row],[Importe cobrado]]</f>
        <v>0</v>
      </c>
      <c r="S302" s="3">
        <f>SI([[#This Row],Total]&gt;0;[[#This Row],[Importe cobrado]]/[[#This Row],Total]*[[#This Row],IVA];0)</f>
        <v>0</v>
      </c>
    </row>
    <row r="303" spans="9:19">
      <c r="I303" s="3">
        <f>[[#This Row],Base]*[[#This Row],[%IVA]]</f>
        <v>0</v>
      </c>
      <c r="J303" s="3">
        <f>[[#This Row],Base]+[[#This Row],IVA]</f>
        <v>0</v>
      </c>
      <c r="K303">
        <f>SI([[#This Row],[Importe cobrado]]=0;"Pendiente";SI([[#This Row],[Importe cobrado]]&gt;=[[#This Row],Total];"Pagado";"Parcial"))</f>
        <v>0</v>
      </c>
      <c r="R303" s="3">
        <f>[[#This Row],Total]-[[#This Row],[Importe cobrado]]</f>
        <v>0</v>
      </c>
      <c r="S303" s="3">
        <f>SI([[#This Row],Total]&gt;0;[[#This Row],[Importe cobrado]]/[[#This Row],Total]*[[#This Row],IVA];0)</f>
        <v>0</v>
      </c>
    </row>
    <row r="304" spans="9:19">
      <c r="I304" s="3">
        <f>[[#This Row],Base]*[[#This Row],[%IVA]]</f>
        <v>0</v>
      </c>
      <c r="J304" s="3">
        <f>[[#This Row],Base]+[[#This Row],IVA]</f>
        <v>0</v>
      </c>
      <c r="K304">
        <f>SI([[#This Row],[Importe cobrado]]=0;"Pendiente";SI([[#This Row],[Importe cobrado]]&gt;=[[#This Row],Total];"Pagado";"Parcial"))</f>
        <v>0</v>
      </c>
      <c r="R304" s="3">
        <f>[[#This Row],Total]-[[#This Row],[Importe cobrado]]</f>
        <v>0</v>
      </c>
      <c r="S304" s="3">
        <f>SI([[#This Row],Total]&gt;0;[[#This Row],[Importe cobrado]]/[[#This Row],Total]*[[#This Row],IVA];0)</f>
        <v>0</v>
      </c>
    </row>
    <row r="305" spans="9:19">
      <c r="I305" s="3">
        <f>[[#This Row],Base]*[[#This Row],[%IVA]]</f>
        <v>0</v>
      </c>
      <c r="J305" s="3">
        <f>[[#This Row],Base]+[[#This Row],IVA]</f>
        <v>0</v>
      </c>
      <c r="K305">
        <f>SI([[#This Row],[Importe cobrado]]=0;"Pendiente";SI([[#This Row],[Importe cobrado]]&gt;=[[#This Row],Total];"Pagado";"Parcial"))</f>
        <v>0</v>
      </c>
      <c r="R305" s="3">
        <f>[[#This Row],Total]-[[#This Row],[Importe cobrado]]</f>
        <v>0</v>
      </c>
      <c r="S305" s="3">
        <f>SI([[#This Row],Total]&gt;0;[[#This Row],[Importe cobrado]]/[[#This Row],Total]*[[#This Row],IVA];0)</f>
        <v>0</v>
      </c>
    </row>
    <row r="306" spans="9:19">
      <c r="I306" s="3">
        <f>[[#This Row],Base]*[[#This Row],[%IVA]]</f>
        <v>0</v>
      </c>
      <c r="J306" s="3">
        <f>[[#This Row],Base]+[[#This Row],IVA]</f>
        <v>0</v>
      </c>
      <c r="K306">
        <f>SI([[#This Row],[Importe cobrado]]=0;"Pendiente";SI([[#This Row],[Importe cobrado]]&gt;=[[#This Row],Total];"Pagado";"Parcial"))</f>
        <v>0</v>
      </c>
      <c r="R306" s="3">
        <f>[[#This Row],Total]-[[#This Row],[Importe cobrado]]</f>
        <v>0</v>
      </c>
      <c r="S306" s="3">
        <f>SI([[#This Row],Total]&gt;0;[[#This Row],[Importe cobrado]]/[[#This Row],Total]*[[#This Row],IVA];0)</f>
        <v>0</v>
      </c>
    </row>
    <row r="307" spans="9:19">
      <c r="I307" s="3">
        <f>[[#This Row],Base]*[[#This Row],[%IVA]]</f>
        <v>0</v>
      </c>
      <c r="J307" s="3">
        <f>[[#This Row],Base]+[[#This Row],IVA]</f>
        <v>0</v>
      </c>
      <c r="K307">
        <f>SI([[#This Row],[Importe cobrado]]=0;"Pendiente";SI([[#This Row],[Importe cobrado]]&gt;=[[#This Row],Total];"Pagado";"Parcial"))</f>
        <v>0</v>
      </c>
      <c r="R307" s="3">
        <f>[[#This Row],Total]-[[#This Row],[Importe cobrado]]</f>
        <v>0</v>
      </c>
      <c r="S307" s="3">
        <f>SI([[#This Row],Total]&gt;0;[[#This Row],[Importe cobrado]]/[[#This Row],Total]*[[#This Row],IVA];0)</f>
        <v>0</v>
      </c>
    </row>
    <row r="308" spans="9:19">
      <c r="I308" s="3">
        <f>[[#This Row],Base]*[[#This Row],[%IVA]]</f>
        <v>0</v>
      </c>
      <c r="J308" s="3">
        <f>[[#This Row],Base]+[[#This Row],IVA]</f>
        <v>0</v>
      </c>
      <c r="K308">
        <f>SI([[#This Row],[Importe cobrado]]=0;"Pendiente";SI([[#This Row],[Importe cobrado]]&gt;=[[#This Row],Total];"Pagado";"Parcial"))</f>
        <v>0</v>
      </c>
      <c r="R308" s="3">
        <f>[[#This Row],Total]-[[#This Row],[Importe cobrado]]</f>
        <v>0</v>
      </c>
      <c r="S308" s="3">
        <f>SI([[#This Row],Total]&gt;0;[[#This Row],[Importe cobrado]]/[[#This Row],Total]*[[#This Row],IVA];0)</f>
        <v>0</v>
      </c>
    </row>
    <row r="309" spans="9:19">
      <c r="I309" s="3">
        <f>[[#This Row],Base]*[[#This Row],[%IVA]]</f>
        <v>0</v>
      </c>
      <c r="J309" s="3">
        <f>[[#This Row],Base]+[[#This Row],IVA]</f>
        <v>0</v>
      </c>
      <c r="K309">
        <f>SI([[#This Row],[Importe cobrado]]=0;"Pendiente";SI([[#This Row],[Importe cobrado]]&gt;=[[#This Row],Total];"Pagado";"Parcial"))</f>
        <v>0</v>
      </c>
      <c r="R309" s="3">
        <f>[[#This Row],Total]-[[#This Row],[Importe cobrado]]</f>
        <v>0</v>
      </c>
      <c r="S309" s="3">
        <f>SI([[#This Row],Total]&gt;0;[[#This Row],[Importe cobrado]]/[[#This Row],Total]*[[#This Row],IVA];0)</f>
        <v>0</v>
      </c>
    </row>
    <row r="310" spans="9:19">
      <c r="I310" s="3">
        <f>[[#This Row],Base]*[[#This Row],[%IVA]]</f>
        <v>0</v>
      </c>
      <c r="J310" s="3">
        <f>[[#This Row],Base]+[[#This Row],IVA]</f>
        <v>0</v>
      </c>
      <c r="K310">
        <f>SI([[#This Row],[Importe cobrado]]=0;"Pendiente";SI([[#This Row],[Importe cobrado]]&gt;=[[#This Row],Total];"Pagado";"Parcial"))</f>
        <v>0</v>
      </c>
      <c r="R310" s="3">
        <f>[[#This Row],Total]-[[#This Row],[Importe cobrado]]</f>
        <v>0</v>
      </c>
      <c r="S310" s="3">
        <f>SI([[#This Row],Total]&gt;0;[[#This Row],[Importe cobrado]]/[[#This Row],Total]*[[#This Row],IVA];0)</f>
        <v>0</v>
      </c>
    </row>
    <row r="311" spans="9:19">
      <c r="I311" s="3">
        <f>[[#This Row],Base]*[[#This Row],[%IVA]]</f>
        <v>0</v>
      </c>
      <c r="J311" s="3">
        <f>[[#This Row],Base]+[[#This Row],IVA]</f>
        <v>0</v>
      </c>
      <c r="K311">
        <f>SI([[#This Row],[Importe cobrado]]=0;"Pendiente";SI([[#This Row],[Importe cobrado]]&gt;=[[#This Row],Total];"Pagado";"Parcial"))</f>
        <v>0</v>
      </c>
      <c r="R311" s="3">
        <f>[[#This Row],Total]-[[#This Row],[Importe cobrado]]</f>
        <v>0</v>
      </c>
      <c r="S311" s="3">
        <f>SI([[#This Row],Total]&gt;0;[[#This Row],[Importe cobrado]]/[[#This Row],Total]*[[#This Row],IVA];0)</f>
        <v>0</v>
      </c>
    </row>
    <row r="312" spans="9:19">
      <c r="I312" s="3">
        <f>[[#This Row],Base]*[[#This Row],[%IVA]]</f>
        <v>0</v>
      </c>
      <c r="J312" s="3">
        <f>[[#This Row],Base]+[[#This Row],IVA]</f>
        <v>0</v>
      </c>
      <c r="K312">
        <f>SI([[#This Row],[Importe cobrado]]=0;"Pendiente";SI([[#This Row],[Importe cobrado]]&gt;=[[#This Row],Total];"Pagado";"Parcial"))</f>
        <v>0</v>
      </c>
      <c r="R312" s="3">
        <f>[[#This Row],Total]-[[#This Row],[Importe cobrado]]</f>
        <v>0</v>
      </c>
      <c r="S312" s="3">
        <f>SI([[#This Row],Total]&gt;0;[[#This Row],[Importe cobrado]]/[[#This Row],Total]*[[#This Row],IVA];0)</f>
        <v>0</v>
      </c>
    </row>
    <row r="313" spans="9:19">
      <c r="I313" s="3">
        <f>[[#This Row],Base]*[[#This Row],[%IVA]]</f>
        <v>0</v>
      </c>
      <c r="J313" s="3">
        <f>[[#This Row],Base]+[[#This Row],IVA]</f>
        <v>0</v>
      </c>
      <c r="K313">
        <f>SI([[#This Row],[Importe cobrado]]=0;"Pendiente";SI([[#This Row],[Importe cobrado]]&gt;=[[#This Row],Total];"Pagado";"Parcial"))</f>
        <v>0</v>
      </c>
      <c r="R313" s="3">
        <f>[[#This Row],Total]-[[#This Row],[Importe cobrado]]</f>
        <v>0</v>
      </c>
      <c r="S313" s="3">
        <f>SI([[#This Row],Total]&gt;0;[[#This Row],[Importe cobrado]]/[[#This Row],Total]*[[#This Row],IVA];0)</f>
        <v>0</v>
      </c>
    </row>
    <row r="314" spans="9:19">
      <c r="I314" s="3">
        <f>[[#This Row],Base]*[[#This Row],[%IVA]]</f>
        <v>0</v>
      </c>
      <c r="J314" s="3">
        <f>[[#This Row],Base]+[[#This Row],IVA]</f>
        <v>0</v>
      </c>
      <c r="K314">
        <f>SI([[#This Row],[Importe cobrado]]=0;"Pendiente";SI([[#This Row],[Importe cobrado]]&gt;=[[#This Row],Total];"Pagado";"Parcial"))</f>
        <v>0</v>
      </c>
      <c r="R314" s="3">
        <f>[[#This Row],Total]-[[#This Row],[Importe cobrado]]</f>
        <v>0</v>
      </c>
      <c r="S314" s="3">
        <f>SI([[#This Row],Total]&gt;0;[[#This Row],[Importe cobrado]]/[[#This Row],Total]*[[#This Row],IVA];0)</f>
        <v>0</v>
      </c>
    </row>
    <row r="315" spans="9:19">
      <c r="I315" s="3">
        <f>[[#This Row],Base]*[[#This Row],[%IVA]]</f>
        <v>0</v>
      </c>
      <c r="J315" s="3">
        <f>[[#This Row],Base]+[[#This Row],IVA]</f>
        <v>0</v>
      </c>
      <c r="K315">
        <f>SI([[#This Row],[Importe cobrado]]=0;"Pendiente";SI([[#This Row],[Importe cobrado]]&gt;=[[#This Row],Total];"Pagado";"Parcial"))</f>
        <v>0</v>
      </c>
      <c r="R315" s="3">
        <f>[[#This Row],Total]-[[#This Row],[Importe cobrado]]</f>
        <v>0</v>
      </c>
      <c r="S315" s="3">
        <f>SI([[#This Row],Total]&gt;0;[[#This Row],[Importe cobrado]]/[[#This Row],Total]*[[#This Row],IVA];0)</f>
        <v>0</v>
      </c>
    </row>
    <row r="316" spans="9:19">
      <c r="I316" s="3">
        <f>[[#This Row],Base]*[[#This Row],[%IVA]]</f>
        <v>0</v>
      </c>
      <c r="J316" s="3">
        <f>[[#This Row],Base]+[[#This Row],IVA]</f>
        <v>0</v>
      </c>
      <c r="K316">
        <f>SI([[#This Row],[Importe cobrado]]=0;"Pendiente";SI([[#This Row],[Importe cobrado]]&gt;=[[#This Row],Total];"Pagado";"Parcial"))</f>
        <v>0</v>
      </c>
      <c r="R316" s="3">
        <f>[[#This Row],Total]-[[#This Row],[Importe cobrado]]</f>
        <v>0</v>
      </c>
      <c r="S316" s="3">
        <f>SI([[#This Row],Total]&gt;0;[[#This Row],[Importe cobrado]]/[[#This Row],Total]*[[#This Row],IVA];0)</f>
        <v>0</v>
      </c>
    </row>
    <row r="317" spans="9:19">
      <c r="I317" s="3">
        <f>[[#This Row],Base]*[[#This Row],[%IVA]]</f>
        <v>0</v>
      </c>
      <c r="J317" s="3">
        <f>[[#This Row],Base]+[[#This Row],IVA]</f>
        <v>0</v>
      </c>
      <c r="K317">
        <f>SI([[#This Row],[Importe cobrado]]=0;"Pendiente";SI([[#This Row],[Importe cobrado]]&gt;=[[#This Row],Total];"Pagado";"Parcial"))</f>
        <v>0</v>
      </c>
      <c r="R317" s="3">
        <f>[[#This Row],Total]-[[#This Row],[Importe cobrado]]</f>
        <v>0</v>
      </c>
      <c r="S317" s="3">
        <f>SI([[#This Row],Total]&gt;0;[[#This Row],[Importe cobrado]]/[[#This Row],Total]*[[#This Row],IVA];0)</f>
        <v>0</v>
      </c>
    </row>
    <row r="318" spans="9:19">
      <c r="I318" s="3">
        <f>[[#This Row],Base]*[[#This Row],[%IVA]]</f>
        <v>0</v>
      </c>
      <c r="J318" s="3">
        <f>[[#This Row],Base]+[[#This Row],IVA]</f>
        <v>0</v>
      </c>
      <c r="K318">
        <f>SI([[#This Row],[Importe cobrado]]=0;"Pendiente";SI([[#This Row],[Importe cobrado]]&gt;=[[#This Row],Total];"Pagado";"Parcial"))</f>
        <v>0</v>
      </c>
      <c r="R318" s="3">
        <f>[[#This Row],Total]-[[#This Row],[Importe cobrado]]</f>
        <v>0</v>
      </c>
      <c r="S318" s="3">
        <f>SI([[#This Row],Total]&gt;0;[[#This Row],[Importe cobrado]]/[[#This Row],Total]*[[#This Row],IVA];0)</f>
        <v>0</v>
      </c>
    </row>
    <row r="319" spans="9:19">
      <c r="I319" s="3">
        <f>[[#This Row],Base]*[[#This Row],[%IVA]]</f>
        <v>0</v>
      </c>
      <c r="J319" s="3">
        <f>[[#This Row],Base]+[[#This Row],IVA]</f>
        <v>0</v>
      </c>
      <c r="K319">
        <f>SI([[#This Row],[Importe cobrado]]=0;"Pendiente";SI([[#This Row],[Importe cobrado]]&gt;=[[#This Row],Total];"Pagado";"Parcial"))</f>
        <v>0</v>
      </c>
      <c r="R319" s="3">
        <f>[[#This Row],Total]-[[#This Row],[Importe cobrado]]</f>
        <v>0</v>
      </c>
      <c r="S319" s="3">
        <f>SI([[#This Row],Total]&gt;0;[[#This Row],[Importe cobrado]]/[[#This Row],Total]*[[#This Row],IVA];0)</f>
        <v>0</v>
      </c>
    </row>
    <row r="320" spans="9:19">
      <c r="I320" s="3">
        <f>[[#This Row],Base]*[[#This Row],[%IVA]]</f>
        <v>0</v>
      </c>
      <c r="J320" s="3">
        <f>[[#This Row],Base]+[[#This Row],IVA]</f>
        <v>0</v>
      </c>
      <c r="K320">
        <f>SI([[#This Row],[Importe cobrado]]=0;"Pendiente";SI([[#This Row],[Importe cobrado]]&gt;=[[#This Row],Total];"Pagado";"Parcial"))</f>
        <v>0</v>
      </c>
      <c r="R320" s="3">
        <f>[[#This Row],Total]-[[#This Row],[Importe cobrado]]</f>
        <v>0</v>
      </c>
      <c r="S320" s="3">
        <f>SI([[#This Row],Total]&gt;0;[[#This Row],[Importe cobrado]]/[[#This Row],Total]*[[#This Row],IVA];0)</f>
        <v>0</v>
      </c>
    </row>
    <row r="321" spans="9:19">
      <c r="I321" s="3">
        <f>[[#This Row],Base]*[[#This Row],[%IVA]]</f>
        <v>0</v>
      </c>
      <c r="J321" s="3">
        <f>[[#This Row],Base]+[[#This Row],IVA]</f>
        <v>0</v>
      </c>
      <c r="K321">
        <f>SI([[#This Row],[Importe cobrado]]=0;"Pendiente";SI([[#This Row],[Importe cobrado]]&gt;=[[#This Row],Total];"Pagado";"Parcial"))</f>
        <v>0</v>
      </c>
      <c r="R321" s="3">
        <f>[[#This Row],Total]-[[#This Row],[Importe cobrado]]</f>
        <v>0</v>
      </c>
      <c r="S321" s="3">
        <f>SI([[#This Row],Total]&gt;0;[[#This Row],[Importe cobrado]]/[[#This Row],Total]*[[#This Row],IVA];0)</f>
        <v>0</v>
      </c>
    </row>
    <row r="322" spans="9:19">
      <c r="I322" s="3">
        <f>[[#This Row],Base]*[[#This Row],[%IVA]]</f>
        <v>0</v>
      </c>
      <c r="J322" s="3">
        <f>[[#This Row],Base]+[[#This Row],IVA]</f>
        <v>0</v>
      </c>
      <c r="K322">
        <f>SI([[#This Row],[Importe cobrado]]=0;"Pendiente";SI([[#This Row],[Importe cobrado]]&gt;=[[#This Row],Total];"Pagado";"Parcial"))</f>
        <v>0</v>
      </c>
      <c r="R322" s="3">
        <f>[[#This Row],Total]-[[#This Row],[Importe cobrado]]</f>
        <v>0</v>
      </c>
      <c r="S322" s="3">
        <f>SI([[#This Row],Total]&gt;0;[[#This Row],[Importe cobrado]]/[[#This Row],Total]*[[#This Row],IVA];0)</f>
        <v>0</v>
      </c>
    </row>
    <row r="323" spans="9:19">
      <c r="I323" s="3">
        <f>[[#This Row],Base]*[[#This Row],[%IVA]]</f>
        <v>0</v>
      </c>
      <c r="J323" s="3">
        <f>[[#This Row],Base]+[[#This Row],IVA]</f>
        <v>0</v>
      </c>
      <c r="K323">
        <f>SI([[#This Row],[Importe cobrado]]=0;"Pendiente";SI([[#This Row],[Importe cobrado]]&gt;=[[#This Row],Total];"Pagado";"Parcial"))</f>
        <v>0</v>
      </c>
      <c r="R323" s="3">
        <f>[[#This Row],Total]-[[#This Row],[Importe cobrado]]</f>
        <v>0</v>
      </c>
      <c r="S323" s="3">
        <f>SI([[#This Row],Total]&gt;0;[[#This Row],[Importe cobrado]]/[[#This Row],Total]*[[#This Row],IVA];0)</f>
        <v>0</v>
      </c>
    </row>
    <row r="324" spans="9:19">
      <c r="I324" s="3">
        <f>[[#This Row],Base]*[[#This Row],[%IVA]]</f>
        <v>0</v>
      </c>
      <c r="J324" s="3">
        <f>[[#This Row],Base]+[[#This Row],IVA]</f>
        <v>0</v>
      </c>
      <c r="K324">
        <f>SI([[#This Row],[Importe cobrado]]=0;"Pendiente";SI([[#This Row],[Importe cobrado]]&gt;=[[#This Row],Total];"Pagado";"Parcial"))</f>
        <v>0</v>
      </c>
      <c r="R324" s="3">
        <f>[[#This Row],Total]-[[#This Row],[Importe cobrado]]</f>
        <v>0</v>
      </c>
      <c r="S324" s="3">
        <f>SI([[#This Row],Total]&gt;0;[[#This Row],[Importe cobrado]]/[[#This Row],Total]*[[#This Row],IVA];0)</f>
        <v>0</v>
      </c>
    </row>
    <row r="325" spans="9:19">
      <c r="I325" s="3">
        <f>[[#This Row],Base]*[[#This Row],[%IVA]]</f>
        <v>0</v>
      </c>
      <c r="J325" s="3">
        <f>[[#This Row],Base]+[[#This Row],IVA]</f>
        <v>0</v>
      </c>
      <c r="K325">
        <f>SI([[#This Row],[Importe cobrado]]=0;"Pendiente";SI([[#This Row],[Importe cobrado]]&gt;=[[#This Row],Total];"Pagado";"Parcial"))</f>
        <v>0</v>
      </c>
      <c r="R325" s="3">
        <f>[[#This Row],Total]-[[#This Row],[Importe cobrado]]</f>
        <v>0</v>
      </c>
      <c r="S325" s="3">
        <f>SI([[#This Row],Total]&gt;0;[[#This Row],[Importe cobrado]]/[[#This Row],Total]*[[#This Row],IVA];0)</f>
        <v>0</v>
      </c>
    </row>
    <row r="326" spans="9:19">
      <c r="I326" s="3">
        <f>[[#This Row],Base]*[[#This Row],[%IVA]]</f>
        <v>0</v>
      </c>
      <c r="J326" s="3">
        <f>[[#This Row],Base]+[[#This Row],IVA]</f>
        <v>0</v>
      </c>
      <c r="K326">
        <f>SI([[#This Row],[Importe cobrado]]=0;"Pendiente";SI([[#This Row],[Importe cobrado]]&gt;=[[#This Row],Total];"Pagado";"Parcial"))</f>
        <v>0</v>
      </c>
      <c r="R326" s="3">
        <f>[[#This Row],Total]-[[#This Row],[Importe cobrado]]</f>
        <v>0</v>
      </c>
      <c r="S326" s="3">
        <f>SI([[#This Row],Total]&gt;0;[[#This Row],[Importe cobrado]]/[[#This Row],Total]*[[#This Row],IVA];0)</f>
        <v>0</v>
      </c>
    </row>
    <row r="327" spans="9:19">
      <c r="I327" s="3">
        <f>[[#This Row],Base]*[[#This Row],[%IVA]]</f>
        <v>0</v>
      </c>
      <c r="J327" s="3">
        <f>[[#This Row],Base]+[[#This Row],IVA]</f>
        <v>0</v>
      </c>
      <c r="K327">
        <f>SI([[#This Row],[Importe cobrado]]=0;"Pendiente";SI([[#This Row],[Importe cobrado]]&gt;=[[#This Row],Total];"Pagado";"Parcial"))</f>
        <v>0</v>
      </c>
      <c r="R327" s="3">
        <f>[[#This Row],Total]-[[#This Row],[Importe cobrado]]</f>
        <v>0</v>
      </c>
      <c r="S327" s="3">
        <f>SI([[#This Row],Total]&gt;0;[[#This Row],[Importe cobrado]]/[[#This Row],Total]*[[#This Row],IVA];0)</f>
        <v>0</v>
      </c>
    </row>
    <row r="328" spans="9:19">
      <c r="I328" s="3">
        <f>[[#This Row],Base]*[[#This Row],[%IVA]]</f>
        <v>0</v>
      </c>
      <c r="J328" s="3">
        <f>[[#This Row],Base]+[[#This Row],IVA]</f>
        <v>0</v>
      </c>
      <c r="K328">
        <f>SI([[#This Row],[Importe cobrado]]=0;"Pendiente";SI([[#This Row],[Importe cobrado]]&gt;=[[#This Row],Total];"Pagado";"Parcial"))</f>
        <v>0</v>
      </c>
      <c r="R328" s="3">
        <f>[[#This Row],Total]-[[#This Row],[Importe cobrado]]</f>
        <v>0</v>
      </c>
      <c r="S328" s="3">
        <f>SI([[#This Row],Total]&gt;0;[[#This Row],[Importe cobrado]]/[[#This Row],Total]*[[#This Row],IVA];0)</f>
        <v>0</v>
      </c>
    </row>
    <row r="329" spans="9:19">
      <c r="I329" s="3">
        <f>[[#This Row],Base]*[[#This Row],[%IVA]]</f>
        <v>0</v>
      </c>
      <c r="J329" s="3">
        <f>[[#This Row],Base]+[[#This Row],IVA]</f>
        <v>0</v>
      </c>
      <c r="K329">
        <f>SI([[#This Row],[Importe cobrado]]=0;"Pendiente";SI([[#This Row],[Importe cobrado]]&gt;=[[#This Row],Total];"Pagado";"Parcial"))</f>
        <v>0</v>
      </c>
      <c r="R329" s="3">
        <f>[[#This Row],Total]-[[#This Row],[Importe cobrado]]</f>
        <v>0</v>
      </c>
      <c r="S329" s="3">
        <f>SI([[#This Row],Total]&gt;0;[[#This Row],[Importe cobrado]]/[[#This Row],Total]*[[#This Row],IVA];0)</f>
        <v>0</v>
      </c>
    </row>
    <row r="330" spans="9:19">
      <c r="I330" s="3">
        <f>[[#This Row],Base]*[[#This Row],[%IVA]]</f>
        <v>0</v>
      </c>
      <c r="J330" s="3">
        <f>[[#This Row],Base]+[[#This Row],IVA]</f>
        <v>0</v>
      </c>
      <c r="K330">
        <f>SI([[#This Row],[Importe cobrado]]=0;"Pendiente";SI([[#This Row],[Importe cobrado]]&gt;=[[#This Row],Total];"Pagado";"Parcial"))</f>
        <v>0</v>
      </c>
      <c r="R330" s="3">
        <f>[[#This Row],Total]-[[#This Row],[Importe cobrado]]</f>
        <v>0</v>
      </c>
      <c r="S330" s="3">
        <f>SI([[#This Row],Total]&gt;0;[[#This Row],[Importe cobrado]]/[[#This Row],Total]*[[#This Row],IVA];0)</f>
        <v>0</v>
      </c>
    </row>
    <row r="331" spans="9:19">
      <c r="I331" s="3">
        <f>[[#This Row],Base]*[[#This Row],[%IVA]]</f>
        <v>0</v>
      </c>
      <c r="J331" s="3">
        <f>[[#This Row],Base]+[[#This Row],IVA]</f>
        <v>0</v>
      </c>
      <c r="K331">
        <f>SI([[#This Row],[Importe cobrado]]=0;"Pendiente";SI([[#This Row],[Importe cobrado]]&gt;=[[#This Row],Total];"Pagado";"Parcial"))</f>
        <v>0</v>
      </c>
      <c r="R331" s="3">
        <f>[[#This Row],Total]-[[#This Row],[Importe cobrado]]</f>
        <v>0</v>
      </c>
      <c r="S331" s="3">
        <f>SI([[#This Row],Total]&gt;0;[[#This Row],[Importe cobrado]]/[[#This Row],Total]*[[#This Row],IVA];0)</f>
        <v>0</v>
      </c>
    </row>
    <row r="332" spans="9:19">
      <c r="I332" s="3">
        <f>[[#This Row],Base]*[[#This Row],[%IVA]]</f>
        <v>0</v>
      </c>
      <c r="J332" s="3">
        <f>[[#This Row],Base]+[[#This Row],IVA]</f>
        <v>0</v>
      </c>
      <c r="K332">
        <f>SI([[#This Row],[Importe cobrado]]=0;"Pendiente";SI([[#This Row],[Importe cobrado]]&gt;=[[#This Row],Total];"Pagado";"Parcial"))</f>
        <v>0</v>
      </c>
      <c r="R332" s="3">
        <f>[[#This Row],Total]-[[#This Row],[Importe cobrado]]</f>
        <v>0</v>
      </c>
      <c r="S332" s="3">
        <f>SI([[#This Row],Total]&gt;0;[[#This Row],[Importe cobrado]]/[[#This Row],Total]*[[#This Row],IVA];0)</f>
        <v>0</v>
      </c>
    </row>
    <row r="333" spans="9:19">
      <c r="I333" s="3">
        <f>[[#This Row],Base]*[[#This Row],[%IVA]]</f>
        <v>0</v>
      </c>
      <c r="J333" s="3">
        <f>[[#This Row],Base]+[[#This Row],IVA]</f>
        <v>0</v>
      </c>
      <c r="K333">
        <f>SI([[#This Row],[Importe cobrado]]=0;"Pendiente";SI([[#This Row],[Importe cobrado]]&gt;=[[#This Row],Total];"Pagado";"Parcial"))</f>
        <v>0</v>
      </c>
      <c r="R333" s="3">
        <f>[[#This Row],Total]-[[#This Row],[Importe cobrado]]</f>
        <v>0</v>
      </c>
      <c r="S333" s="3">
        <f>SI([[#This Row],Total]&gt;0;[[#This Row],[Importe cobrado]]/[[#This Row],Total]*[[#This Row],IVA];0)</f>
        <v>0</v>
      </c>
    </row>
    <row r="334" spans="9:19">
      <c r="I334" s="3">
        <f>[[#This Row],Base]*[[#This Row],[%IVA]]</f>
        <v>0</v>
      </c>
      <c r="J334" s="3">
        <f>[[#This Row],Base]+[[#This Row],IVA]</f>
        <v>0</v>
      </c>
      <c r="K334">
        <f>SI([[#This Row],[Importe cobrado]]=0;"Pendiente";SI([[#This Row],[Importe cobrado]]&gt;=[[#This Row],Total];"Pagado";"Parcial"))</f>
        <v>0</v>
      </c>
      <c r="R334" s="3">
        <f>[[#This Row],Total]-[[#This Row],[Importe cobrado]]</f>
        <v>0</v>
      </c>
      <c r="S334" s="3">
        <f>SI([[#This Row],Total]&gt;0;[[#This Row],[Importe cobrado]]/[[#This Row],Total]*[[#This Row],IVA];0)</f>
        <v>0</v>
      </c>
    </row>
    <row r="335" spans="9:19">
      <c r="I335" s="3">
        <f>[[#This Row],Base]*[[#This Row],[%IVA]]</f>
        <v>0</v>
      </c>
      <c r="J335" s="3">
        <f>[[#This Row],Base]+[[#This Row],IVA]</f>
        <v>0</v>
      </c>
      <c r="K335">
        <f>SI([[#This Row],[Importe cobrado]]=0;"Pendiente";SI([[#This Row],[Importe cobrado]]&gt;=[[#This Row],Total];"Pagado";"Parcial"))</f>
        <v>0</v>
      </c>
      <c r="R335" s="3">
        <f>[[#This Row],Total]-[[#This Row],[Importe cobrado]]</f>
        <v>0</v>
      </c>
      <c r="S335" s="3">
        <f>SI([[#This Row],Total]&gt;0;[[#This Row],[Importe cobrado]]/[[#This Row],Total]*[[#This Row],IVA];0)</f>
        <v>0</v>
      </c>
    </row>
    <row r="336" spans="9:19">
      <c r="I336" s="3">
        <f>[[#This Row],Base]*[[#This Row],[%IVA]]</f>
        <v>0</v>
      </c>
      <c r="J336" s="3">
        <f>[[#This Row],Base]+[[#This Row],IVA]</f>
        <v>0</v>
      </c>
      <c r="K336">
        <f>SI([[#This Row],[Importe cobrado]]=0;"Pendiente";SI([[#This Row],[Importe cobrado]]&gt;=[[#This Row],Total];"Pagado";"Parcial"))</f>
        <v>0</v>
      </c>
      <c r="R336" s="3">
        <f>[[#This Row],Total]-[[#This Row],[Importe cobrado]]</f>
        <v>0</v>
      </c>
      <c r="S336" s="3">
        <f>SI([[#This Row],Total]&gt;0;[[#This Row],[Importe cobrado]]/[[#This Row],Total]*[[#This Row],IVA];0)</f>
        <v>0</v>
      </c>
    </row>
    <row r="337" spans="9:19">
      <c r="I337" s="3">
        <f>[[#This Row],Base]*[[#This Row],[%IVA]]</f>
        <v>0</v>
      </c>
      <c r="J337" s="3">
        <f>[[#This Row],Base]+[[#This Row],IVA]</f>
        <v>0</v>
      </c>
      <c r="K337">
        <f>SI([[#This Row],[Importe cobrado]]=0;"Pendiente";SI([[#This Row],[Importe cobrado]]&gt;=[[#This Row],Total];"Pagado";"Parcial"))</f>
        <v>0</v>
      </c>
      <c r="R337" s="3">
        <f>[[#This Row],Total]-[[#This Row],[Importe cobrado]]</f>
        <v>0</v>
      </c>
      <c r="S337" s="3">
        <f>SI([[#This Row],Total]&gt;0;[[#This Row],[Importe cobrado]]/[[#This Row],Total]*[[#This Row],IVA];0)</f>
        <v>0</v>
      </c>
    </row>
    <row r="338" spans="9:19">
      <c r="I338" s="3">
        <f>[[#This Row],Base]*[[#This Row],[%IVA]]</f>
        <v>0</v>
      </c>
      <c r="J338" s="3">
        <f>[[#This Row],Base]+[[#This Row],IVA]</f>
        <v>0</v>
      </c>
      <c r="K338">
        <f>SI([[#This Row],[Importe cobrado]]=0;"Pendiente";SI([[#This Row],[Importe cobrado]]&gt;=[[#This Row],Total];"Pagado";"Parcial"))</f>
        <v>0</v>
      </c>
      <c r="R338" s="3">
        <f>[[#This Row],Total]-[[#This Row],[Importe cobrado]]</f>
        <v>0</v>
      </c>
      <c r="S338" s="3">
        <f>SI([[#This Row],Total]&gt;0;[[#This Row],[Importe cobrado]]/[[#This Row],Total]*[[#This Row],IVA];0)</f>
        <v>0</v>
      </c>
    </row>
    <row r="339" spans="9:19">
      <c r="I339" s="3">
        <f>[[#This Row],Base]*[[#This Row],[%IVA]]</f>
        <v>0</v>
      </c>
      <c r="J339" s="3">
        <f>[[#This Row],Base]+[[#This Row],IVA]</f>
        <v>0</v>
      </c>
      <c r="K339">
        <f>SI([[#This Row],[Importe cobrado]]=0;"Pendiente";SI([[#This Row],[Importe cobrado]]&gt;=[[#This Row],Total];"Pagado";"Parcial"))</f>
        <v>0</v>
      </c>
      <c r="R339" s="3">
        <f>[[#This Row],Total]-[[#This Row],[Importe cobrado]]</f>
        <v>0</v>
      </c>
      <c r="S339" s="3">
        <f>SI([[#This Row],Total]&gt;0;[[#This Row],[Importe cobrado]]/[[#This Row],Total]*[[#This Row],IVA];0)</f>
        <v>0</v>
      </c>
    </row>
    <row r="340" spans="9:19">
      <c r="I340" s="3">
        <f>[[#This Row],Base]*[[#This Row],[%IVA]]</f>
        <v>0</v>
      </c>
      <c r="J340" s="3">
        <f>[[#This Row],Base]+[[#This Row],IVA]</f>
        <v>0</v>
      </c>
      <c r="K340">
        <f>SI([[#This Row],[Importe cobrado]]=0;"Pendiente";SI([[#This Row],[Importe cobrado]]&gt;=[[#This Row],Total];"Pagado";"Parcial"))</f>
        <v>0</v>
      </c>
      <c r="R340" s="3">
        <f>[[#This Row],Total]-[[#This Row],[Importe cobrado]]</f>
        <v>0</v>
      </c>
      <c r="S340" s="3">
        <f>SI([[#This Row],Total]&gt;0;[[#This Row],[Importe cobrado]]/[[#This Row],Total]*[[#This Row],IVA];0)</f>
        <v>0</v>
      </c>
    </row>
    <row r="341" spans="9:19">
      <c r="I341" s="3">
        <f>[[#This Row],Base]*[[#This Row],[%IVA]]</f>
        <v>0</v>
      </c>
      <c r="J341" s="3">
        <f>[[#This Row],Base]+[[#This Row],IVA]</f>
        <v>0</v>
      </c>
      <c r="K341">
        <f>SI([[#This Row],[Importe cobrado]]=0;"Pendiente";SI([[#This Row],[Importe cobrado]]&gt;=[[#This Row],Total];"Pagado";"Parcial"))</f>
        <v>0</v>
      </c>
      <c r="R341" s="3">
        <f>[[#This Row],Total]-[[#This Row],[Importe cobrado]]</f>
        <v>0</v>
      </c>
      <c r="S341" s="3">
        <f>SI([[#This Row],Total]&gt;0;[[#This Row],[Importe cobrado]]/[[#This Row],Total]*[[#This Row],IVA];0)</f>
        <v>0</v>
      </c>
    </row>
    <row r="342" spans="9:19">
      <c r="I342" s="3">
        <f>[[#This Row],Base]*[[#This Row],[%IVA]]</f>
        <v>0</v>
      </c>
      <c r="J342" s="3">
        <f>[[#This Row],Base]+[[#This Row],IVA]</f>
        <v>0</v>
      </c>
      <c r="K342">
        <f>SI([[#This Row],[Importe cobrado]]=0;"Pendiente";SI([[#This Row],[Importe cobrado]]&gt;=[[#This Row],Total];"Pagado";"Parcial"))</f>
        <v>0</v>
      </c>
      <c r="R342" s="3">
        <f>[[#This Row],Total]-[[#This Row],[Importe cobrado]]</f>
        <v>0</v>
      </c>
      <c r="S342" s="3">
        <f>SI([[#This Row],Total]&gt;0;[[#This Row],[Importe cobrado]]/[[#This Row],Total]*[[#This Row],IVA];0)</f>
        <v>0</v>
      </c>
    </row>
    <row r="343" spans="9:19">
      <c r="I343" s="3">
        <f>[[#This Row],Base]*[[#This Row],[%IVA]]</f>
        <v>0</v>
      </c>
      <c r="J343" s="3">
        <f>[[#This Row],Base]+[[#This Row],IVA]</f>
        <v>0</v>
      </c>
      <c r="K343">
        <f>SI([[#This Row],[Importe cobrado]]=0;"Pendiente";SI([[#This Row],[Importe cobrado]]&gt;=[[#This Row],Total];"Pagado";"Parcial"))</f>
        <v>0</v>
      </c>
      <c r="R343" s="3">
        <f>[[#This Row],Total]-[[#This Row],[Importe cobrado]]</f>
        <v>0</v>
      </c>
      <c r="S343" s="3">
        <f>SI([[#This Row],Total]&gt;0;[[#This Row],[Importe cobrado]]/[[#This Row],Total]*[[#This Row],IVA];0)</f>
        <v>0</v>
      </c>
    </row>
    <row r="344" spans="9:19">
      <c r="I344" s="3">
        <f>[[#This Row],Base]*[[#This Row],[%IVA]]</f>
        <v>0</v>
      </c>
      <c r="J344" s="3">
        <f>[[#This Row],Base]+[[#This Row],IVA]</f>
        <v>0</v>
      </c>
      <c r="K344">
        <f>SI([[#This Row],[Importe cobrado]]=0;"Pendiente";SI([[#This Row],[Importe cobrado]]&gt;=[[#This Row],Total];"Pagado";"Parcial"))</f>
        <v>0</v>
      </c>
      <c r="R344" s="3">
        <f>[[#This Row],Total]-[[#This Row],[Importe cobrado]]</f>
        <v>0</v>
      </c>
      <c r="S344" s="3">
        <f>SI([[#This Row],Total]&gt;0;[[#This Row],[Importe cobrado]]/[[#This Row],Total]*[[#This Row],IVA];0)</f>
        <v>0</v>
      </c>
    </row>
    <row r="345" spans="9:19">
      <c r="I345" s="3">
        <f>[[#This Row],Base]*[[#This Row],[%IVA]]</f>
        <v>0</v>
      </c>
      <c r="J345" s="3">
        <f>[[#This Row],Base]+[[#This Row],IVA]</f>
        <v>0</v>
      </c>
      <c r="K345">
        <f>SI([[#This Row],[Importe cobrado]]=0;"Pendiente";SI([[#This Row],[Importe cobrado]]&gt;=[[#This Row],Total];"Pagado";"Parcial"))</f>
        <v>0</v>
      </c>
      <c r="R345" s="3">
        <f>[[#This Row],Total]-[[#This Row],[Importe cobrado]]</f>
        <v>0</v>
      </c>
      <c r="S345" s="3">
        <f>SI([[#This Row],Total]&gt;0;[[#This Row],[Importe cobrado]]/[[#This Row],Total]*[[#This Row],IVA];0)</f>
        <v>0</v>
      </c>
    </row>
    <row r="346" spans="9:19">
      <c r="I346" s="3">
        <f>[[#This Row],Base]*[[#This Row],[%IVA]]</f>
        <v>0</v>
      </c>
      <c r="J346" s="3">
        <f>[[#This Row],Base]+[[#This Row],IVA]</f>
        <v>0</v>
      </c>
      <c r="K346">
        <f>SI([[#This Row],[Importe cobrado]]=0;"Pendiente";SI([[#This Row],[Importe cobrado]]&gt;=[[#This Row],Total];"Pagado";"Parcial"))</f>
        <v>0</v>
      </c>
      <c r="R346" s="3">
        <f>[[#This Row],Total]-[[#This Row],[Importe cobrado]]</f>
        <v>0</v>
      </c>
      <c r="S346" s="3">
        <f>SI([[#This Row],Total]&gt;0;[[#This Row],[Importe cobrado]]/[[#This Row],Total]*[[#This Row],IVA];0)</f>
        <v>0</v>
      </c>
    </row>
    <row r="347" spans="9:19">
      <c r="I347" s="3">
        <f>[[#This Row],Base]*[[#This Row],[%IVA]]</f>
        <v>0</v>
      </c>
      <c r="J347" s="3">
        <f>[[#This Row],Base]+[[#This Row],IVA]</f>
        <v>0</v>
      </c>
      <c r="K347">
        <f>SI([[#This Row],[Importe cobrado]]=0;"Pendiente";SI([[#This Row],[Importe cobrado]]&gt;=[[#This Row],Total];"Pagado";"Parcial"))</f>
        <v>0</v>
      </c>
      <c r="R347" s="3">
        <f>[[#This Row],Total]-[[#This Row],[Importe cobrado]]</f>
        <v>0</v>
      </c>
      <c r="S347" s="3">
        <f>SI([[#This Row],Total]&gt;0;[[#This Row],[Importe cobrado]]/[[#This Row],Total]*[[#This Row],IVA];0)</f>
        <v>0</v>
      </c>
    </row>
    <row r="348" spans="9:19">
      <c r="I348" s="3">
        <f>[[#This Row],Base]*[[#This Row],[%IVA]]</f>
        <v>0</v>
      </c>
      <c r="J348" s="3">
        <f>[[#This Row],Base]+[[#This Row],IVA]</f>
        <v>0</v>
      </c>
      <c r="K348">
        <f>SI([[#This Row],[Importe cobrado]]=0;"Pendiente";SI([[#This Row],[Importe cobrado]]&gt;=[[#This Row],Total];"Pagado";"Parcial"))</f>
        <v>0</v>
      </c>
      <c r="R348" s="3">
        <f>[[#This Row],Total]-[[#This Row],[Importe cobrado]]</f>
        <v>0</v>
      </c>
      <c r="S348" s="3">
        <f>SI([[#This Row],Total]&gt;0;[[#This Row],[Importe cobrado]]/[[#This Row],Total]*[[#This Row],IVA];0)</f>
        <v>0</v>
      </c>
    </row>
    <row r="349" spans="9:19">
      <c r="I349" s="3">
        <f>[[#This Row],Base]*[[#This Row],[%IVA]]</f>
        <v>0</v>
      </c>
      <c r="J349" s="3">
        <f>[[#This Row],Base]+[[#This Row],IVA]</f>
        <v>0</v>
      </c>
      <c r="K349">
        <f>SI([[#This Row],[Importe cobrado]]=0;"Pendiente";SI([[#This Row],[Importe cobrado]]&gt;=[[#This Row],Total];"Pagado";"Parcial"))</f>
        <v>0</v>
      </c>
      <c r="R349" s="3">
        <f>[[#This Row],Total]-[[#This Row],[Importe cobrado]]</f>
        <v>0</v>
      </c>
      <c r="S349" s="3">
        <f>SI([[#This Row],Total]&gt;0;[[#This Row],[Importe cobrado]]/[[#This Row],Total]*[[#This Row],IVA];0)</f>
        <v>0</v>
      </c>
    </row>
    <row r="350" spans="9:19">
      <c r="I350" s="3">
        <f>[[#This Row],Base]*[[#This Row],[%IVA]]</f>
        <v>0</v>
      </c>
      <c r="J350" s="3">
        <f>[[#This Row],Base]+[[#This Row],IVA]</f>
        <v>0</v>
      </c>
      <c r="K350">
        <f>SI([[#This Row],[Importe cobrado]]=0;"Pendiente";SI([[#This Row],[Importe cobrado]]&gt;=[[#This Row],Total];"Pagado";"Parcial"))</f>
        <v>0</v>
      </c>
      <c r="R350" s="3">
        <f>[[#This Row],Total]-[[#This Row],[Importe cobrado]]</f>
        <v>0</v>
      </c>
      <c r="S350" s="3">
        <f>SI([[#This Row],Total]&gt;0;[[#This Row],[Importe cobrado]]/[[#This Row],Total]*[[#This Row],IVA];0)</f>
        <v>0</v>
      </c>
    </row>
    <row r="351" spans="9:19">
      <c r="I351" s="3">
        <f>[[#This Row],Base]*[[#This Row],[%IVA]]</f>
        <v>0</v>
      </c>
      <c r="J351" s="3">
        <f>[[#This Row],Base]+[[#This Row],IVA]</f>
        <v>0</v>
      </c>
      <c r="K351">
        <f>SI([[#This Row],[Importe cobrado]]=0;"Pendiente";SI([[#This Row],[Importe cobrado]]&gt;=[[#This Row],Total];"Pagado";"Parcial"))</f>
        <v>0</v>
      </c>
      <c r="R351" s="3">
        <f>[[#This Row],Total]-[[#This Row],[Importe cobrado]]</f>
        <v>0</v>
      </c>
      <c r="S351" s="3">
        <f>SI([[#This Row],Total]&gt;0;[[#This Row],[Importe cobrado]]/[[#This Row],Total]*[[#This Row],IVA];0)</f>
        <v>0</v>
      </c>
    </row>
    <row r="352" spans="9:19">
      <c r="I352" s="3">
        <f>[[#This Row],Base]*[[#This Row],[%IVA]]</f>
        <v>0</v>
      </c>
      <c r="J352" s="3">
        <f>[[#This Row],Base]+[[#This Row],IVA]</f>
        <v>0</v>
      </c>
      <c r="K352">
        <f>SI([[#This Row],[Importe cobrado]]=0;"Pendiente";SI([[#This Row],[Importe cobrado]]&gt;=[[#This Row],Total];"Pagado";"Parcial"))</f>
        <v>0</v>
      </c>
      <c r="R352" s="3">
        <f>[[#This Row],Total]-[[#This Row],[Importe cobrado]]</f>
        <v>0</v>
      </c>
      <c r="S352" s="3">
        <f>SI([[#This Row],Total]&gt;0;[[#This Row],[Importe cobrado]]/[[#This Row],Total]*[[#This Row],IVA];0)</f>
        <v>0</v>
      </c>
    </row>
    <row r="353" spans="9:19">
      <c r="I353" s="3">
        <f>[[#This Row],Base]*[[#This Row],[%IVA]]</f>
        <v>0</v>
      </c>
      <c r="J353" s="3">
        <f>[[#This Row],Base]+[[#This Row],IVA]</f>
        <v>0</v>
      </c>
      <c r="K353">
        <f>SI([[#This Row],[Importe cobrado]]=0;"Pendiente";SI([[#This Row],[Importe cobrado]]&gt;=[[#This Row],Total];"Pagado";"Parcial"))</f>
        <v>0</v>
      </c>
      <c r="R353" s="3">
        <f>[[#This Row],Total]-[[#This Row],[Importe cobrado]]</f>
        <v>0</v>
      </c>
      <c r="S353" s="3">
        <f>SI([[#This Row],Total]&gt;0;[[#This Row],[Importe cobrado]]/[[#This Row],Total]*[[#This Row],IVA];0)</f>
        <v>0</v>
      </c>
    </row>
    <row r="354" spans="9:19">
      <c r="I354" s="3">
        <f>[[#This Row],Base]*[[#This Row],[%IVA]]</f>
        <v>0</v>
      </c>
      <c r="J354" s="3">
        <f>[[#This Row],Base]+[[#This Row],IVA]</f>
        <v>0</v>
      </c>
      <c r="K354">
        <f>SI([[#This Row],[Importe cobrado]]=0;"Pendiente";SI([[#This Row],[Importe cobrado]]&gt;=[[#This Row],Total];"Pagado";"Parcial"))</f>
        <v>0</v>
      </c>
      <c r="R354" s="3">
        <f>[[#This Row],Total]-[[#This Row],[Importe cobrado]]</f>
        <v>0</v>
      </c>
      <c r="S354" s="3">
        <f>SI([[#This Row],Total]&gt;0;[[#This Row],[Importe cobrado]]/[[#This Row],Total]*[[#This Row],IVA];0)</f>
        <v>0</v>
      </c>
    </row>
    <row r="355" spans="9:19">
      <c r="I355" s="3">
        <f>[[#This Row],Base]*[[#This Row],[%IVA]]</f>
        <v>0</v>
      </c>
      <c r="J355" s="3">
        <f>[[#This Row],Base]+[[#This Row],IVA]</f>
        <v>0</v>
      </c>
      <c r="K355">
        <f>SI([[#This Row],[Importe cobrado]]=0;"Pendiente";SI([[#This Row],[Importe cobrado]]&gt;=[[#This Row],Total];"Pagado";"Parcial"))</f>
        <v>0</v>
      </c>
      <c r="R355" s="3">
        <f>[[#This Row],Total]-[[#This Row],[Importe cobrado]]</f>
        <v>0</v>
      </c>
      <c r="S355" s="3">
        <f>SI([[#This Row],Total]&gt;0;[[#This Row],[Importe cobrado]]/[[#This Row],Total]*[[#This Row],IVA];0)</f>
        <v>0</v>
      </c>
    </row>
    <row r="356" spans="9:19">
      <c r="I356" s="3">
        <f>[[#This Row],Base]*[[#This Row],[%IVA]]</f>
        <v>0</v>
      </c>
      <c r="J356" s="3">
        <f>[[#This Row],Base]+[[#This Row],IVA]</f>
        <v>0</v>
      </c>
      <c r="K356">
        <f>SI([[#This Row],[Importe cobrado]]=0;"Pendiente";SI([[#This Row],[Importe cobrado]]&gt;=[[#This Row],Total];"Pagado";"Parcial"))</f>
        <v>0</v>
      </c>
      <c r="R356" s="3">
        <f>[[#This Row],Total]-[[#This Row],[Importe cobrado]]</f>
        <v>0</v>
      </c>
      <c r="S356" s="3">
        <f>SI([[#This Row],Total]&gt;0;[[#This Row],[Importe cobrado]]/[[#This Row],Total]*[[#This Row],IVA];0)</f>
        <v>0</v>
      </c>
    </row>
    <row r="357" spans="9:19">
      <c r="I357" s="3">
        <f>[[#This Row],Base]*[[#This Row],[%IVA]]</f>
        <v>0</v>
      </c>
      <c r="J357" s="3">
        <f>[[#This Row],Base]+[[#This Row],IVA]</f>
        <v>0</v>
      </c>
      <c r="K357">
        <f>SI([[#This Row],[Importe cobrado]]=0;"Pendiente";SI([[#This Row],[Importe cobrado]]&gt;=[[#This Row],Total];"Pagado";"Parcial"))</f>
        <v>0</v>
      </c>
      <c r="R357" s="3">
        <f>[[#This Row],Total]-[[#This Row],[Importe cobrado]]</f>
        <v>0</v>
      </c>
      <c r="S357" s="3">
        <f>SI([[#This Row],Total]&gt;0;[[#This Row],[Importe cobrado]]/[[#This Row],Total]*[[#This Row],IVA];0)</f>
        <v>0</v>
      </c>
    </row>
    <row r="358" spans="9:19">
      <c r="I358" s="3">
        <f>[[#This Row],Base]*[[#This Row],[%IVA]]</f>
        <v>0</v>
      </c>
      <c r="J358" s="3">
        <f>[[#This Row],Base]+[[#This Row],IVA]</f>
        <v>0</v>
      </c>
      <c r="K358">
        <f>SI([[#This Row],[Importe cobrado]]=0;"Pendiente";SI([[#This Row],[Importe cobrado]]&gt;=[[#This Row],Total];"Pagado";"Parcial"))</f>
        <v>0</v>
      </c>
      <c r="R358" s="3">
        <f>[[#This Row],Total]-[[#This Row],[Importe cobrado]]</f>
        <v>0</v>
      </c>
      <c r="S358" s="3">
        <f>SI([[#This Row],Total]&gt;0;[[#This Row],[Importe cobrado]]/[[#This Row],Total]*[[#This Row],IVA];0)</f>
        <v>0</v>
      </c>
    </row>
    <row r="359" spans="9:19">
      <c r="I359" s="3">
        <f>[[#This Row],Base]*[[#This Row],[%IVA]]</f>
        <v>0</v>
      </c>
      <c r="J359" s="3">
        <f>[[#This Row],Base]+[[#This Row],IVA]</f>
        <v>0</v>
      </c>
      <c r="K359">
        <f>SI([[#This Row],[Importe cobrado]]=0;"Pendiente";SI([[#This Row],[Importe cobrado]]&gt;=[[#This Row],Total];"Pagado";"Parcial"))</f>
        <v>0</v>
      </c>
      <c r="R359" s="3">
        <f>[[#This Row],Total]-[[#This Row],[Importe cobrado]]</f>
        <v>0</v>
      </c>
      <c r="S359" s="3">
        <f>SI([[#This Row],Total]&gt;0;[[#This Row],[Importe cobrado]]/[[#This Row],Total]*[[#This Row],IVA];0)</f>
        <v>0</v>
      </c>
    </row>
    <row r="360" spans="9:19">
      <c r="I360" s="3">
        <f>[[#This Row],Base]*[[#This Row],[%IVA]]</f>
        <v>0</v>
      </c>
      <c r="J360" s="3">
        <f>[[#This Row],Base]+[[#This Row],IVA]</f>
        <v>0</v>
      </c>
      <c r="K360">
        <f>SI([[#This Row],[Importe cobrado]]=0;"Pendiente";SI([[#This Row],[Importe cobrado]]&gt;=[[#This Row],Total];"Pagado";"Parcial"))</f>
        <v>0</v>
      </c>
      <c r="R360" s="3">
        <f>[[#This Row],Total]-[[#This Row],[Importe cobrado]]</f>
        <v>0</v>
      </c>
      <c r="S360" s="3">
        <f>SI([[#This Row],Total]&gt;0;[[#This Row],[Importe cobrado]]/[[#This Row],Total]*[[#This Row],IVA];0)</f>
        <v>0</v>
      </c>
    </row>
    <row r="361" spans="9:19">
      <c r="I361" s="3">
        <f>[[#This Row],Base]*[[#This Row],[%IVA]]</f>
        <v>0</v>
      </c>
      <c r="J361" s="3">
        <f>[[#This Row],Base]+[[#This Row],IVA]</f>
        <v>0</v>
      </c>
      <c r="K361">
        <f>SI([[#This Row],[Importe cobrado]]=0;"Pendiente";SI([[#This Row],[Importe cobrado]]&gt;=[[#This Row],Total];"Pagado";"Parcial"))</f>
        <v>0</v>
      </c>
      <c r="R361" s="3">
        <f>[[#This Row],Total]-[[#This Row],[Importe cobrado]]</f>
        <v>0</v>
      </c>
      <c r="S361" s="3">
        <f>SI([[#This Row],Total]&gt;0;[[#This Row],[Importe cobrado]]/[[#This Row],Total]*[[#This Row],IVA];0)</f>
        <v>0</v>
      </c>
    </row>
    <row r="362" spans="9:19">
      <c r="I362" s="3">
        <f>[[#This Row],Base]*[[#This Row],[%IVA]]</f>
        <v>0</v>
      </c>
      <c r="J362" s="3">
        <f>[[#This Row],Base]+[[#This Row],IVA]</f>
        <v>0</v>
      </c>
      <c r="K362">
        <f>SI([[#This Row],[Importe cobrado]]=0;"Pendiente";SI([[#This Row],[Importe cobrado]]&gt;=[[#This Row],Total];"Pagado";"Parcial"))</f>
        <v>0</v>
      </c>
      <c r="R362" s="3">
        <f>[[#This Row],Total]-[[#This Row],[Importe cobrado]]</f>
        <v>0</v>
      </c>
      <c r="S362" s="3">
        <f>SI([[#This Row],Total]&gt;0;[[#This Row],[Importe cobrado]]/[[#This Row],Total]*[[#This Row],IVA];0)</f>
        <v>0</v>
      </c>
    </row>
    <row r="363" spans="9:19">
      <c r="I363" s="3">
        <f>[[#This Row],Base]*[[#This Row],[%IVA]]</f>
        <v>0</v>
      </c>
      <c r="J363" s="3">
        <f>[[#This Row],Base]+[[#This Row],IVA]</f>
        <v>0</v>
      </c>
      <c r="K363">
        <f>SI([[#This Row],[Importe cobrado]]=0;"Pendiente";SI([[#This Row],[Importe cobrado]]&gt;=[[#This Row],Total];"Pagado";"Parcial"))</f>
        <v>0</v>
      </c>
      <c r="R363" s="3">
        <f>[[#This Row],Total]-[[#This Row],[Importe cobrado]]</f>
        <v>0</v>
      </c>
      <c r="S363" s="3">
        <f>SI([[#This Row],Total]&gt;0;[[#This Row],[Importe cobrado]]/[[#This Row],Total]*[[#This Row],IVA];0)</f>
        <v>0</v>
      </c>
    </row>
    <row r="364" spans="9:19">
      <c r="I364" s="3">
        <f>[[#This Row],Base]*[[#This Row],[%IVA]]</f>
        <v>0</v>
      </c>
      <c r="J364" s="3">
        <f>[[#This Row],Base]+[[#This Row],IVA]</f>
        <v>0</v>
      </c>
      <c r="K364">
        <f>SI([[#This Row],[Importe cobrado]]=0;"Pendiente";SI([[#This Row],[Importe cobrado]]&gt;=[[#This Row],Total];"Pagado";"Parcial"))</f>
        <v>0</v>
      </c>
      <c r="R364" s="3">
        <f>[[#This Row],Total]-[[#This Row],[Importe cobrado]]</f>
        <v>0</v>
      </c>
      <c r="S364" s="3">
        <f>SI([[#This Row],Total]&gt;0;[[#This Row],[Importe cobrado]]/[[#This Row],Total]*[[#This Row],IVA];0)</f>
        <v>0</v>
      </c>
    </row>
    <row r="365" spans="9:19">
      <c r="I365" s="3">
        <f>[[#This Row],Base]*[[#This Row],[%IVA]]</f>
        <v>0</v>
      </c>
      <c r="J365" s="3">
        <f>[[#This Row],Base]+[[#This Row],IVA]</f>
        <v>0</v>
      </c>
      <c r="K365">
        <f>SI([[#This Row],[Importe cobrado]]=0;"Pendiente";SI([[#This Row],[Importe cobrado]]&gt;=[[#This Row],Total];"Pagado";"Parcial"))</f>
        <v>0</v>
      </c>
      <c r="R365" s="3">
        <f>[[#This Row],Total]-[[#This Row],[Importe cobrado]]</f>
        <v>0</v>
      </c>
      <c r="S365" s="3">
        <f>SI([[#This Row],Total]&gt;0;[[#This Row],[Importe cobrado]]/[[#This Row],Total]*[[#This Row],IVA];0)</f>
        <v>0</v>
      </c>
    </row>
    <row r="366" spans="9:19">
      <c r="I366" s="3">
        <f>[[#This Row],Base]*[[#This Row],[%IVA]]</f>
        <v>0</v>
      </c>
      <c r="J366" s="3">
        <f>[[#This Row],Base]+[[#This Row],IVA]</f>
        <v>0</v>
      </c>
      <c r="K366">
        <f>SI([[#This Row],[Importe cobrado]]=0;"Pendiente";SI([[#This Row],[Importe cobrado]]&gt;=[[#This Row],Total];"Pagado";"Parcial"))</f>
        <v>0</v>
      </c>
      <c r="R366" s="3">
        <f>[[#This Row],Total]-[[#This Row],[Importe cobrado]]</f>
        <v>0</v>
      </c>
      <c r="S366" s="3">
        <f>SI([[#This Row],Total]&gt;0;[[#This Row],[Importe cobrado]]/[[#This Row],Total]*[[#This Row],IVA];0)</f>
        <v>0</v>
      </c>
    </row>
    <row r="367" spans="9:19">
      <c r="I367" s="3">
        <f>[[#This Row],Base]*[[#This Row],[%IVA]]</f>
        <v>0</v>
      </c>
      <c r="J367" s="3">
        <f>[[#This Row],Base]+[[#This Row],IVA]</f>
        <v>0</v>
      </c>
      <c r="K367">
        <f>SI([[#This Row],[Importe cobrado]]=0;"Pendiente";SI([[#This Row],[Importe cobrado]]&gt;=[[#This Row],Total];"Pagado";"Parcial"))</f>
        <v>0</v>
      </c>
      <c r="R367" s="3">
        <f>[[#This Row],Total]-[[#This Row],[Importe cobrado]]</f>
        <v>0</v>
      </c>
      <c r="S367" s="3">
        <f>SI([[#This Row],Total]&gt;0;[[#This Row],[Importe cobrado]]/[[#This Row],Total]*[[#This Row],IVA];0)</f>
        <v>0</v>
      </c>
    </row>
    <row r="368" spans="9:19">
      <c r="I368" s="3">
        <f>[[#This Row],Base]*[[#This Row],[%IVA]]</f>
        <v>0</v>
      </c>
      <c r="J368" s="3">
        <f>[[#This Row],Base]+[[#This Row],IVA]</f>
        <v>0</v>
      </c>
      <c r="K368">
        <f>SI([[#This Row],[Importe cobrado]]=0;"Pendiente";SI([[#This Row],[Importe cobrado]]&gt;=[[#This Row],Total];"Pagado";"Parcial"))</f>
        <v>0</v>
      </c>
      <c r="R368" s="3">
        <f>[[#This Row],Total]-[[#This Row],[Importe cobrado]]</f>
        <v>0</v>
      </c>
      <c r="S368" s="3">
        <f>SI([[#This Row],Total]&gt;0;[[#This Row],[Importe cobrado]]/[[#This Row],Total]*[[#This Row],IVA];0)</f>
        <v>0</v>
      </c>
    </row>
    <row r="369" spans="9:19">
      <c r="I369" s="3">
        <f>[[#This Row],Base]*[[#This Row],[%IVA]]</f>
        <v>0</v>
      </c>
      <c r="J369" s="3">
        <f>[[#This Row],Base]+[[#This Row],IVA]</f>
        <v>0</v>
      </c>
      <c r="K369">
        <f>SI([[#This Row],[Importe cobrado]]=0;"Pendiente";SI([[#This Row],[Importe cobrado]]&gt;=[[#This Row],Total];"Pagado";"Parcial"))</f>
        <v>0</v>
      </c>
      <c r="R369" s="3">
        <f>[[#This Row],Total]-[[#This Row],[Importe cobrado]]</f>
        <v>0</v>
      </c>
      <c r="S369" s="3">
        <f>SI([[#This Row],Total]&gt;0;[[#This Row],[Importe cobrado]]/[[#This Row],Total]*[[#This Row],IVA];0)</f>
        <v>0</v>
      </c>
    </row>
    <row r="370" spans="9:19">
      <c r="I370" s="3">
        <f>[[#This Row],Base]*[[#This Row],[%IVA]]</f>
        <v>0</v>
      </c>
      <c r="J370" s="3">
        <f>[[#This Row],Base]+[[#This Row],IVA]</f>
        <v>0</v>
      </c>
      <c r="K370">
        <f>SI([[#This Row],[Importe cobrado]]=0;"Pendiente";SI([[#This Row],[Importe cobrado]]&gt;=[[#This Row],Total];"Pagado";"Parcial"))</f>
        <v>0</v>
      </c>
      <c r="R370" s="3">
        <f>[[#This Row],Total]-[[#This Row],[Importe cobrado]]</f>
        <v>0</v>
      </c>
      <c r="S370" s="3">
        <f>SI([[#This Row],Total]&gt;0;[[#This Row],[Importe cobrado]]/[[#This Row],Total]*[[#This Row],IVA];0)</f>
        <v>0</v>
      </c>
    </row>
    <row r="371" spans="9:19">
      <c r="I371" s="3">
        <f>[[#This Row],Base]*[[#This Row],[%IVA]]</f>
        <v>0</v>
      </c>
      <c r="J371" s="3">
        <f>[[#This Row],Base]+[[#This Row],IVA]</f>
        <v>0</v>
      </c>
      <c r="K371">
        <f>SI([[#This Row],[Importe cobrado]]=0;"Pendiente";SI([[#This Row],[Importe cobrado]]&gt;=[[#This Row],Total];"Pagado";"Parcial"))</f>
        <v>0</v>
      </c>
      <c r="R371" s="3">
        <f>[[#This Row],Total]-[[#This Row],[Importe cobrado]]</f>
        <v>0</v>
      </c>
      <c r="S371" s="3">
        <f>SI([[#This Row],Total]&gt;0;[[#This Row],[Importe cobrado]]/[[#This Row],Total]*[[#This Row],IVA];0)</f>
        <v>0</v>
      </c>
    </row>
    <row r="372" spans="9:19">
      <c r="I372" s="3">
        <f>[[#This Row],Base]*[[#This Row],[%IVA]]</f>
        <v>0</v>
      </c>
      <c r="J372" s="3">
        <f>[[#This Row],Base]+[[#This Row],IVA]</f>
        <v>0</v>
      </c>
      <c r="K372">
        <f>SI([[#This Row],[Importe cobrado]]=0;"Pendiente";SI([[#This Row],[Importe cobrado]]&gt;=[[#This Row],Total];"Pagado";"Parcial"))</f>
        <v>0</v>
      </c>
      <c r="R372" s="3">
        <f>[[#This Row],Total]-[[#This Row],[Importe cobrado]]</f>
        <v>0</v>
      </c>
      <c r="S372" s="3">
        <f>SI([[#This Row],Total]&gt;0;[[#This Row],[Importe cobrado]]/[[#This Row],Total]*[[#This Row],IVA];0)</f>
        <v>0</v>
      </c>
    </row>
    <row r="373" spans="9:19">
      <c r="I373" s="3">
        <f>[[#This Row],Base]*[[#This Row],[%IVA]]</f>
        <v>0</v>
      </c>
      <c r="J373" s="3">
        <f>[[#This Row],Base]+[[#This Row],IVA]</f>
        <v>0</v>
      </c>
      <c r="K373">
        <f>SI([[#This Row],[Importe cobrado]]=0;"Pendiente";SI([[#This Row],[Importe cobrado]]&gt;=[[#This Row],Total];"Pagado";"Parcial"))</f>
        <v>0</v>
      </c>
      <c r="R373" s="3">
        <f>[[#This Row],Total]-[[#This Row],[Importe cobrado]]</f>
        <v>0</v>
      </c>
      <c r="S373" s="3">
        <f>SI([[#This Row],Total]&gt;0;[[#This Row],[Importe cobrado]]/[[#This Row],Total]*[[#This Row],IVA];0)</f>
        <v>0</v>
      </c>
    </row>
    <row r="374" spans="9:19">
      <c r="I374" s="3">
        <f>[[#This Row],Base]*[[#This Row],[%IVA]]</f>
        <v>0</v>
      </c>
      <c r="J374" s="3">
        <f>[[#This Row],Base]+[[#This Row],IVA]</f>
        <v>0</v>
      </c>
      <c r="K374">
        <f>SI([[#This Row],[Importe cobrado]]=0;"Pendiente";SI([[#This Row],[Importe cobrado]]&gt;=[[#This Row],Total];"Pagado";"Parcial"))</f>
        <v>0</v>
      </c>
      <c r="R374" s="3">
        <f>[[#This Row],Total]-[[#This Row],[Importe cobrado]]</f>
        <v>0</v>
      </c>
      <c r="S374" s="3">
        <f>SI([[#This Row],Total]&gt;0;[[#This Row],[Importe cobrado]]/[[#This Row],Total]*[[#This Row],IVA];0)</f>
        <v>0</v>
      </c>
    </row>
    <row r="375" spans="9:19">
      <c r="I375" s="3">
        <f>[[#This Row],Base]*[[#This Row],[%IVA]]</f>
        <v>0</v>
      </c>
      <c r="J375" s="3">
        <f>[[#This Row],Base]+[[#This Row],IVA]</f>
        <v>0</v>
      </c>
      <c r="K375">
        <f>SI([[#This Row],[Importe cobrado]]=0;"Pendiente";SI([[#This Row],[Importe cobrado]]&gt;=[[#This Row],Total];"Pagado";"Parcial"))</f>
        <v>0</v>
      </c>
      <c r="R375" s="3">
        <f>[[#This Row],Total]-[[#This Row],[Importe cobrado]]</f>
        <v>0</v>
      </c>
      <c r="S375" s="3">
        <f>SI([[#This Row],Total]&gt;0;[[#This Row],[Importe cobrado]]/[[#This Row],Total]*[[#This Row],IVA];0)</f>
        <v>0</v>
      </c>
    </row>
    <row r="376" spans="9:19">
      <c r="I376" s="3">
        <f>[[#This Row],Base]*[[#This Row],[%IVA]]</f>
        <v>0</v>
      </c>
      <c r="J376" s="3">
        <f>[[#This Row],Base]+[[#This Row],IVA]</f>
        <v>0</v>
      </c>
      <c r="K376">
        <f>SI([[#This Row],[Importe cobrado]]=0;"Pendiente";SI([[#This Row],[Importe cobrado]]&gt;=[[#This Row],Total];"Pagado";"Parcial"))</f>
        <v>0</v>
      </c>
      <c r="R376" s="3">
        <f>[[#This Row],Total]-[[#This Row],[Importe cobrado]]</f>
        <v>0</v>
      </c>
      <c r="S376" s="3">
        <f>SI([[#This Row],Total]&gt;0;[[#This Row],[Importe cobrado]]/[[#This Row],Total]*[[#This Row],IVA];0)</f>
        <v>0</v>
      </c>
    </row>
    <row r="377" spans="9:19">
      <c r="I377" s="3">
        <f>[[#This Row],Base]*[[#This Row],[%IVA]]</f>
        <v>0</v>
      </c>
      <c r="J377" s="3">
        <f>[[#This Row],Base]+[[#This Row],IVA]</f>
        <v>0</v>
      </c>
      <c r="K377">
        <f>SI([[#This Row],[Importe cobrado]]=0;"Pendiente";SI([[#This Row],[Importe cobrado]]&gt;=[[#This Row],Total];"Pagado";"Parcial"))</f>
        <v>0</v>
      </c>
      <c r="R377" s="3">
        <f>[[#This Row],Total]-[[#This Row],[Importe cobrado]]</f>
        <v>0</v>
      </c>
      <c r="S377" s="3">
        <f>SI([[#This Row],Total]&gt;0;[[#This Row],[Importe cobrado]]/[[#This Row],Total]*[[#This Row],IVA];0)</f>
        <v>0</v>
      </c>
    </row>
    <row r="378" spans="9:19">
      <c r="I378" s="3">
        <f>[[#This Row],Base]*[[#This Row],[%IVA]]</f>
        <v>0</v>
      </c>
      <c r="J378" s="3">
        <f>[[#This Row],Base]+[[#This Row],IVA]</f>
        <v>0</v>
      </c>
      <c r="K378">
        <f>SI([[#This Row],[Importe cobrado]]=0;"Pendiente";SI([[#This Row],[Importe cobrado]]&gt;=[[#This Row],Total];"Pagado";"Parcial"))</f>
        <v>0</v>
      </c>
      <c r="R378" s="3">
        <f>[[#This Row],Total]-[[#This Row],[Importe cobrado]]</f>
        <v>0</v>
      </c>
      <c r="S378" s="3">
        <f>SI([[#This Row],Total]&gt;0;[[#This Row],[Importe cobrado]]/[[#This Row],Total]*[[#This Row],IVA];0)</f>
        <v>0</v>
      </c>
    </row>
    <row r="379" spans="9:19">
      <c r="I379" s="3">
        <f>[[#This Row],Base]*[[#This Row],[%IVA]]</f>
        <v>0</v>
      </c>
      <c r="J379" s="3">
        <f>[[#This Row],Base]+[[#This Row],IVA]</f>
        <v>0</v>
      </c>
      <c r="K379">
        <f>SI([[#This Row],[Importe cobrado]]=0;"Pendiente";SI([[#This Row],[Importe cobrado]]&gt;=[[#This Row],Total];"Pagado";"Parcial"))</f>
        <v>0</v>
      </c>
      <c r="R379" s="3">
        <f>[[#This Row],Total]-[[#This Row],[Importe cobrado]]</f>
        <v>0</v>
      </c>
      <c r="S379" s="3">
        <f>SI([[#This Row],Total]&gt;0;[[#This Row],[Importe cobrado]]/[[#This Row],Total]*[[#This Row],IVA];0)</f>
        <v>0</v>
      </c>
    </row>
    <row r="380" spans="9:19">
      <c r="I380" s="3">
        <f>[[#This Row],Base]*[[#This Row],[%IVA]]</f>
        <v>0</v>
      </c>
      <c r="J380" s="3">
        <f>[[#This Row],Base]+[[#This Row],IVA]</f>
        <v>0</v>
      </c>
      <c r="K380">
        <f>SI([[#This Row],[Importe cobrado]]=0;"Pendiente";SI([[#This Row],[Importe cobrado]]&gt;=[[#This Row],Total];"Pagado";"Parcial"))</f>
        <v>0</v>
      </c>
      <c r="R380" s="3">
        <f>[[#This Row],Total]-[[#This Row],[Importe cobrado]]</f>
        <v>0</v>
      </c>
      <c r="S380" s="3">
        <f>SI([[#This Row],Total]&gt;0;[[#This Row],[Importe cobrado]]/[[#This Row],Total]*[[#This Row],IVA];0)</f>
        <v>0</v>
      </c>
    </row>
    <row r="381" spans="9:19">
      <c r="I381" s="3">
        <f>[[#This Row],Base]*[[#This Row],[%IVA]]</f>
        <v>0</v>
      </c>
      <c r="J381" s="3">
        <f>[[#This Row],Base]+[[#This Row],IVA]</f>
        <v>0</v>
      </c>
      <c r="K381">
        <f>SI([[#This Row],[Importe cobrado]]=0;"Pendiente";SI([[#This Row],[Importe cobrado]]&gt;=[[#This Row],Total];"Pagado";"Parcial"))</f>
        <v>0</v>
      </c>
      <c r="R381" s="3">
        <f>[[#This Row],Total]-[[#This Row],[Importe cobrado]]</f>
        <v>0</v>
      </c>
      <c r="S381" s="3">
        <f>SI([[#This Row],Total]&gt;0;[[#This Row],[Importe cobrado]]/[[#This Row],Total]*[[#This Row],IVA];0)</f>
        <v>0</v>
      </c>
    </row>
    <row r="382" spans="9:19">
      <c r="I382" s="3">
        <f>[[#This Row],Base]*[[#This Row],[%IVA]]</f>
        <v>0</v>
      </c>
      <c r="J382" s="3">
        <f>[[#This Row],Base]+[[#This Row],IVA]</f>
        <v>0</v>
      </c>
      <c r="K382">
        <f>SI([[#This Row],[Importe cobrado]]=0;"Pendiente";SI([[#This Row],[Importe cobrado]]&gt;=[[#This Row],Total];"Pagado";"Parcial"))</f>
        <v>0</v>
      </c>
      <c r="R382" s="3">
        <f>[[#This Row],Total]-[[#This Row],[Importe cobrado]]</f>
        <v>0</v>
      </c>
      <c r="S382" s="3">
        <f>SI([[#This Row],Total]&gt;0;[[#This Row],[Importe cobrado]]/[[#This Row],Total]*[[#This Row],IVA];0)</f>
        <v>0</v>
      </c>
    </row>
    <row r="383" spans="9:19">
      <c r="I383" s="3">
        <f>[[#This Row],Base]*[[#This Row],[%IVA]]</f>
        <v>0</v>
      </c>
      <c r="J383" s="3">
        <f>[[#This Row],Base]+[[#This Row],IVA]</f>
        <v>0</v>
      </c>
      <c r="K383">
        <f>SI([[#This Row],[Importe cobrado]]=0;"Pendiente";SI([[#This Row],[Importe cobrado]]&gt;=[[#This Row],Total];"Pagado";"Parcial"))</f>
        <v>0</v>
      </c>
      <c r="R383" s="3">
        <f>[[#This Row],Total]-[[#This Row],[Importe cobrado]]</f>
        <v>0</v>
      </c>
      <c r="S383" s="3">
        <f>SI([[#This Row],Total]&gt;0;[[#This Row],[Importe cobrado]]/[[#This Row],Total]*[[#This Row],IVA];0)</f>
        <v>0</v>
      </c>
    </row>
    <row r="384" spans="9:19">
      <c r="I384" s="3">
        <f>[[#This Row],Base]*[[#This Row],[%IVA]]</f>
        <v>0</v>
      </c>
      <c r="J384" s="3">
        <f>[[#This Row],Base]+[[#This Row],IVA]</f>
        <v>0</v>
      </c>
      <c r="K384">
        <f>SI([[#This Row],[Importe cobrado]]=0;"Pendiente";SI([[#This Row],[Importe cobrado]]&gt;=[[#This Row],Total];"Pagado";"Parcial"))</f>
        <v>0</v>
      </c>
      <c r="R384" s="3">
        <f>[[#This Row],Total]-[[#This Row],[Importe cobrado]]</f>
        <v>0</v>
      </c>
      <c r="S384" s="3">
        <f>SI([[#This Row],Total]&gt;0;[[#This Row],[Importe cobrado]]/[[#This Row],Total]*[[#This Row],IVA];0)</f>
        <v>0</v>
      </c>
    </row>
    <row r="385" spans="9:19">
      <c r="I385" s="3">
        <f>[[#This Row],Base]*[[#This Row],[%IVA]]</f>
        <v>0</v>
      </c>
      <c r="J385" s="3">
        <f>[[#This Row],Base]+[[#This Row],IVA]</f>
        <v>0</v>
      </c>
      <c r="K385">
        <f>SI([[#This Row],[Importe cobrado]]=0;"Pendiente";SI([[#This Row],[Importe cobrado]]&gt;=[[#This Row],Total];"Pagado";"Parcial"))</f>
        <v>0</v>
      </c>
      <c r="R385" s="3">
        <f>[[#This Row],Total]-[[#This Row],[Importe cobrado]]</f>
        <v>0</v>
      </c>
      <c r="S385" s="3">
        <f>SI([[#This Row],Total]&gt;0;[[#This Row],[Importe cobrado]]/[[#This Row],Total]*[[#This Row],IVA];0)</f>
        <v>0</v>
      </c>
    </row>
    <row r="386" spans="9:19">
      <c r="I386" s="3">
        <f>[[#This Row],Base]*[[#This Row],[%IVA]]</f>
        <v>0</v>
      </c>
      <c r="J386" s="3">
        <f>[[#This Row],Base]+[[#This Row],IVA]</f>
        <v>0</v>
      </c>
      <c r="K386">
        <f>SI([[#This Row],[Importe cobrado]]=0;"Pendiente";SI([[#This Row],[Importe cobrado]]&gt;=[[#This Row],Total];"Pagado";"Parcial"))</f>
        <v>0</v>
      </c>
      <c r="R386" s="3">
        <f>[[#This Row],Total]-[[#This Row],[Importe cobrado]]</f>
        <v>0</v>
      </c>
      <c r="S386" s="3">
        <f>SI([[#This Row],Total]&gt;0;[[#This Row],[Importe cobrado]]/[[#This Row],Total]*[[#This Row],IVA];0)</f>
        <v>0</v>
      </c>
    </row>
    <row r="387" spans="9:19">
      <c r="I387" s="3">
        <f>[[#This Row],Base]*[[#This Row],[%IVA]]</f>
        <v>0</v>
      </c>
      <c r="J387" s="3">
        <f>[[#This Row],Base]+[[#This Row],IVA]</f>
        <v>0</v>
      </c>
      <c r="K387">
        <f>SI([[#This Row],[Importe cobrado]]=0;"Pendiente";SI([[#This Row],[Importe cobrado]]&gt;=[[#This Row],Total];"Pagado";"Parcial"))</f>
        <v>0</v>
      </c>
      <c r="R387" s="3">
        <f>[[#This Row],Total]-[[#This Row],[Importe cobrado]]</f>
        <v>0</v>
      </c>
      <c r="S387" s="3">
        <f>SI([[#This Row],Total]&gt;0;[[#This Row],[Importe cobrado]]/[[#This Row],Total]*[[#This Row],IVA];0)</f>
        <v>0</v>
      </c>
    </row>
    <row r="388" spans="9:19">
      <c r="I388" s="3">
        <f>[[#This Row],Base]*[[#This Row],[%IVA]]</f>
        <v>0</v>
      </c>
      <c r="J388" s="3">
        <f>[[#This Row],Base]+[[#This Row],IVA]</f>
        <v>0</v>
      </c>
      <c r="K388">
        <f>SI([[#This Row],[Importe cobrado]]=0;"Pendiente";SI([[#This Row],[Importe cobrado]]&gt;=[[#This Row],Total];"Pagado";"Parcial"))</f>
        <v>0</v>
      </c>
      <c r="R388" s="3">
        <f>[[#This Row],Total]-[[#This Row],[Importe cobrado]]</f>
        <v>0</v>
      </c>
      <c r="S388" s="3">
        <f>SI([[#This Row],Total]&gt;0;[[#This Row],[Importe cobrado]]/[[#This Row],Total]*[[#This Row],IVA];0)</f>
        <v>0</v>
      </c>
    </row>
    <row r="389" spans="9:19">
      <c r="I389" s="3">
        <f>[[#This Row],Base]*[[#This Row],[%IVA]]</f>
        <v>0</v>
      </c>
      <c r="J389" s="3">
        <f>[[#This Row],Base]+[[#This Row],IVA]</f>
        <v>0</v>
      </c>
      <c r="K389">
        <f>SI([[#This Row],[Importe cobrado]]=0;"Pendiente";SI([[#This Row],[Importe cobrado]]&gt;=[[#This Row],Total];"Pagado";"Parcial"))</f>
        <v>0</v>
      </c>
      <c r="R389" s="3">
        <f>[[#This Row],Total]-[[#This Row],[Importe cobrado]]</f>
        <v>0</v>
      </c>
      <c r="S389" s="3">
        <f>SI([[#This Row],Total]&gt;0;[[#This Row],[Importe cobrado]]/[[#This Row],Total]*[[#This Row],IVA];0)</f>
        <v>0</v>
      </c>
    </row>
    <row r="390" spans="9:19">
      <c r="I390" s="3">
        <f>[[#This Row],Base]*[[#This Row],[%IVA]]</f>
        <v>0</v>
      </c>
      <c r="J390" s="3">
        <f>[[#This Row],Base]+[[#This Row],IVA]</f>
        <v>0</v>
      </c>
      <c r="K390">
        <f>SI([[#This Row],[Importe cobrado]]=0;"Pendiente";SI([[#This Row],[Importe cobrado]]&gt;=[[#This Row],Total];"Pagado";"Parcial"))</f>
        <v>0</v>
      </c>
      <c r="R390" s="3">
        <f>[[#This Row],Total]-[[#This Row],[Importe cobrado]]</f>
        <v>0</v>
      </c>
      <c r="S390" s="3">
        <f>SI([[#This Row],Total]&gt;0;[[#This Row],[Importe cobrado]]/[[#This Row],Total]*[[#This Row],IVA];0)</f>
        <v>0</v>
      </c>
    </row>
    <row r="391" spans="9:19">
      <c r="I391" s="3">
        <f>[[#This Row],Base]*[[#This Row],[%IVA]]</f>
        <v>0</v>
      </c>
      <c r="J391" s="3">
        <f>[[#This Row],Base]+[[#This Row],IVA]</f>
        <v>0</v>
      </c>
      <c r="K391">
        <f>SI([[#This Row],[Importe cobrado]]=0;"Pendiente";SI([[#This Row],[Importe cobrado]]&gt;=[[#This Row],Total];"Pagado";"Parcial"))</f>
        <v>0</v>
      </c>
      <c r="R391" s="3">
        <f>[[#This Row],Total]-[[#This Row],[Importe cobrado]]</f>
        <v>0</v>
      </c>
      <c r="S391" s="3">
        <f>SI([[#This Row],Total]&gt;0;[[#This Row],[Importe cobrado]]/[[#This Row],Total]*[[#This Row],IVA];0)</f>
        <v>0</v>
      </c>
    </row>
    <row r="392" spans="9:19">
      <c r="I392" s="3">
        <f>[[#This Row],Base]*[[#This Row],[%IVA]]</f>
        <v>0</v>
      </c>
      <c r="J392" s="3">
        <f>[[#This Row],Base]+[[#This Row],IVA]</f>
        <v>0</v>
      </c>
      <c r="K392">
        <f>SI([[#This Row],[Importe cobrado]]=0;"Pendiente";SI([[#This Row],[Importe cobrado]]&gt;=[[#This Row],Total];"Pagado";"Parcial"))</f>
        <v>0</v>
      </c>
      <c r="R392" s="3">
        <f>[[#This Row],Total]-[[#This Row],[Importe cobrado]]</f>
        <v>0</v>
      </c>
      <c r="S392" s="3">
        <f>SI([[#This Row],Total]&gt;0;[[#This Row],[Importe cobrado]]/[[#This Row],Total]*[[#This Row],IVA];0)</f>
        <v>0</v>
      </c>
    </row>
    <row r="393" spans="9:19">
      <c r="I393" s="3">
        <f>[[#This Row],Base]*[[#This Row],[%IVA]]</f>
        <v>0</v>
      </c>
      <c r="J393" s="3">
        <f>[[#This Row],Base]+[[#This Row],IVA]</f>
        <v>0</v>
      </c>
      <c r="K393">
        <f>SI([[#This Row],[Importe cobrado]]=0;"Pendiente";SI([[#This Row],[Importe cobrado]]&gt;=[[#This Row],Total];"Pagado";"Parcial"))</f>
        <v>0</v>
      </c>
      <c r="R393" s="3">
        <f>[[#This Row],Total]-[[#This Row],[Importe cobrado]]</f>
        <v>0</v>
      </c>
      <c r="S393" s="3">
        <f>SI([[#This Row],Total]&gt;0;[[#This Row],[Importe cobrado]]/[[#This Row],Total]*[[#This Row],IVA];0)</f>
        <v>0</v>
      </c>
    </row>
    <row r="394" spans="9:19">
      <c r="I394" s="3">
        <f>[[#This Row],Base]*[[#This Row],[%IVA]]</f>
        <v>0</v>
      </c>
      <c r="J394" s="3">
        <f>[[#This Row],Base]+[[#This Row],IVA]</f>
        <v>0</v>
      </c>
      <c r="K394">
        <f>SI([[#This Row],[Importe cobrado]]=0;"Pendiente";SI([[#This Row],[Importe cobrado]]&gt;=[[#This Row],Total];"Pagado";"Parcial"))</f>
        <v>0</v>
      </c>
      <c r="R394" s="3">
        <f>[[#This Row],Total]-[[#This Row],[Importe cobrado]]</f>
        <v>0</v>
      </c>
      <c r="S394" s="3">
        <f>SI([[#This Row],Total]&gt;0;[[#This Row],[Importe cobrado]]/[[#This Row],Total]*[[#This Row],IVA];0)</f>
        <v>0</v>
      </c>
    </row>
    <row r="395" spans="9:19">
      <c r="I395" s="3">
        <f>[[#This Row],Base]*[[#This Row],[%IVA]]</f>
        <v>0</v>
      </c>
      <c r="J395" s="3">
        <f>[[#This Row],Base]+[[#This Row],IVA]</f>
        <v>0</v>
      </c>
      <c r="K395">
        <f>SI([[#This Row],[Importe cobrado]]=0;"Pendiente";SI([[#This Row],[Importe cobrado]]&gt;=[[#This Row],Total];"Pagado";"Parcial"))</f>
        <v>0</v>
      </c>
      <c r="R395" s="3">
        <f>[[#This Row],Total]-[[#This Row],[Importe cobrado]]</f>
        <v>0</v>
      </c>
      <c r="S395" s="3">
        <f>SI([[#This Row],Total]&gt;0;[[#This Row],[Importe cobrado]]/[[#This Row],Total]*[[#This Row],IVA];0)</f>
        <v>0</v>
      </c>
    </row>
    <row r="396" spans="9:19">
      <c r="I396" s="3">
        <f>[[#This Row],Base]*[[#This Row],[%IVA]]</f>
        <v>0</v>
      </c>
      <c r="J396" s="3">
        <f>[[#This Row],Base]+[[#This Row],IVA]</f>
        <v>0</v>
      </c>
      <c r="K396">
        <f>SI([[#This Row],[Importe cobrado]]=0;"Pendiente";SI([[#This Row],[Importe cobrado]]&gt;=[[#This Row],Total];"Pagado";"Parcial"))</f>
        <v>0</v>
      </c>
      <c r="R396" s="3">
        <f>[[#This Row],Total]-[[#This Row],[Importe cobrado]]</f>
        <v>0</v>
      </c>
      <c r="S396" s="3">
        <f>SI([[#This Row],Total]&gt;0;[[#This Row],[Importe cobrado]]/[[#This Row],Total]*[[#This Row],IVA];0)</f>
        <v>0</v>
      </c>
    </row>
    <row r="397" spans="9:19">
      <c r="I397" s="3">
        <f>[[#This Row],Base]*[[#This Row],[%IVA]]</f>
        <v>0</v>
      </c>
      <c r="J397" s="3">
        <f>[[#This Row],Base]+[[#This Row],IVA]</f>
        <v>0</v>
      </c>
      <c r="K397">
        <f>SI([[#This Row],[Importe cobrado]]=0;"Pendiente";SI([[#This Row],[Importe cobrado]]&gt;=[[#This Row],Total];"Pagado";"Parcial"))</f>
        <v>0</v>
      </c>
      <c r="R397" s="3">
        <f>[[#This Row],Total]-[[#This Row],[Importe cobrado]]</f>
        <v>0</v>
      </c>
      <c r="S397" s="3">
        <f>SI([[#This Row],Total]&gt;0;[[#This Row],[Importe cobrado]]/[[#This Row],Total]*[[#This Row],IVA];0)</f>
        <v>0</v>
      </c>
    </row>
    <row r="398" spans="9:19">
      <c r="I398" s="3">
        <f>[[#This Row],Base]*[[#This Row],[%IVA]]</f>
        <v>0</v>
      </c>
      <c r="J398" s="3">
        <f>[[#This Row],Base]+[[#This Row],IVA]</f>
        <v>0</v>
      </c>
      <c r="K398">
        <f>SI([[#This Row],[Importe cobrado]]=0;"Pendiente";SI([[#This Row],[Importe cobrado]]&gt;=[[#This Row],Total];"Pagado";"Parcial"))</f>
        <v>0</v>
      </c>
      <c r="R398" s="3">
        <f>[[#This Row],Total]-[[#This Row],[Importe cobrado]]</f>
        <v>0</v>
      </c>
      <c r="S398" s="3">
        <f>SI([[#This Row],Total]&gt;0;[[#This Row],[Importe cobrado]]/[[#This Row],Total]*[[#This Row],IVA];0)</f>
        <v>0</v>
      </c>
    </row>
    <row r="399" spans="9:19">
      <c r="I399" s="3">
        <f>[[#This Row],Base]*[[#This Row],[%IVA]]</f>
        <v>0</v>
      </c>
      <c r="J399" s="3">
        <f>[[#This Row],Base]+[[#This Row],IVA]</f>
        <v>0</v>
      </c>
      <c r="K399">
        <f>SI([[#This Row],[Importe cobrado]]=0;"Pendiente";SI([[#This Row],[Importe cobrado]]&gt;=[[#This Row],Total];"Pagado";"Parcial"))</f>
        <v>0</v>
      </c>
      <c r="R399" s="3">
        <f>[[#This Row],Total]-[[#This Row],[Importe cobrado]]</f>
        <v>0</v>
      </c>
      <c r="S399" s="3">
        <f>SI([[#This Row],Total]&gt;0;[[#This Row],[Importe cobrado]]/[[#This Row],Total]*[[#This Row],IVA];0)</f>
        <v>0</v>
      </c>
    </row>
    <row r="400" spans="9:19">
      <c r="I400" s="3">
        <f>[[#This Row],Base]*[[#This Row],[%IVA]]</f>
        <v>0</v>
      </c>
      <c r="J400" s="3">
        <f>[[#This Row],Base]+[[#This Row],IVA]</f>
        <v>0</v>
      </c>
      <c r="K400">
        <f>SI([[#This Row],[Importe cobrado]]=0;"Pendiente";SI([[#This Row],[Importe cobrado]]&gt;=[[#This Row],Total];"Pagado";"Parcial"))</f>
        <v>0</v>
      </c>
      <c r="R400" s="3">
        <f>[[#This Row],Total]-[[#This Row],[Importe cobrado]]</f>
        <v>0</v>
      </c>
      <c r="S400" s="3">
        <f>SI([[#This Row],Total]&gt;0;[[#This Row],[Importe cobrado]]/[[#This Row],Total]*[[#This Row],IVA];0)</f>
        <v>0</v>
      </c>
    </row>
    <row r="401" spans="9:19">
      <c r="I401" s="3">
        <f>[[#This Row],Base]*[[#This Row],[%IVA]]</f>
        <v>0</v>
      </c>
      <c r="J401" s="3">
        <f>[[#This Row],Base]+[[#This Row],IVA]</f>
        <v>0</v>
      </c>
      <c r="K401">
        <f>SI([[#This Row],[Importe cobrado]]=0;"Pendiente";SI([[#This Row],[Importe cobrado]]&gt;=[[#This Row],Total];"Pagado";"Parcial"))</f>
        <v>0</v>
      </c>
      <c r="R401" s="3">
        <f>[[#This Row],Total]-[[#This Row],[Importe cobrado]]</f>
        <v>0</v>
      </c>
      <c r="S401" s="3">
        <f>SI([[#This Row],Total]&gt;0;[[#This Row],[Importe cobrado]]/[[#This Row],Total]*[[#This Row],IVA];0)</f>
        <v>0</v>
      </c>
    </row>
    <row r="402" spans="9:19">
      <c r="I402" s="3">
        <f>[[#This Row],Base]*[[#This Row],[%IVA]]</f>
        <v>0</v>
      </c>
      <c r="J402" s="3">
        <f>[[#This Row],Base]+[[#This Row],IVA]</f>
        <v>0</v>
      </c>
      <c r="K402">
        <f>SI([[#This Row],[Importe cobrado]]=0;"Pendiente";SI([[#This Row],[Importe cobrado]]&gt;=[[#This Row],Total];"Pagado";"Parcial"))</f>
        <v>0</v>
      </c>
      <c r="R402" s="3">
        <f>[[#This Row],Total]-[[#This Row],[Importe cobrado]]</f>
        <v>0</v>
      </c>
      <c r="S402" s="3">
        <f>SI([[#This Row],Total]&gt;0;[[#This Row],[Importe cobrado]]/[[#This Row],Total]*[[#This Row],IVA];0)</f>
        <v>0</v>
      </c>
    </row>
    <row r="403" spans="9:19">
      <c r="I403" s="3">
        <f>[[#This Row],Base]*[[#This Row],[%IVA]]</f>
        <v>0</v>
      </c>
      <c r="J403" s="3">
        <f>[[#This Row],Base]+[[#This Row],IVA]</f>
        <v>0</v>
      </c>
      <c r="K403">
        <f>SI([[#This Row],[Importe cobrado]]=0;"Pendiente";SI([[#This Row],[Importe cobrado]]&gt;=[[#This Row],Total];"Pagado";"Parcial"))</f>
        <v>0</v>
      </c>
      <c r="R403" s="3">
        <f>[[#This Row],Total]-[[#This Row],[Importe cobrado]]</f>
        <v>0</v>
      </c>
      <c r="S403" s="3">
        <f>SI([[#This Row],Total]&gt;0;[[#This Row],[Importe cobrado]]/[[#This Row],Total]*[[#This Row],IVA];0)</f>
        <v>0</v>
      </c>
    </row>
    <row r="404" spans="9:19">
      <c r="I404" s="3">
        <f>[[#This Row],Base]*[[#This Row],[%IVA]]</f>
        <v>0</v>
      </c>
      <c r="J404" s="3">
        <f>[[#This Row],Base]+[[#This Row],IVA]</f>
        <v>0</v>
      </c>
      <c r="K404">
        <f>SI([[#This Row],[Importe cobrado]]=0;"Pendiente";SI([[#This Row],[Importe cobrado]]&gt;=[[#This Row],Total];"Pagado";"Parcial"))</f>
        <v>0</v>
      </c>
      <c r="R404" s="3">
        <f>[[#This Row],Total]-[[#This Row],[Importe cobrado]]</f>
        <v>0</v>
      </c>
      <c r="S404" s="3">
        <f>SI([[#This Row],Total]&gt;0;[[#This Row],[Importe cobrado]]/[[#This Row],Total]*[[#This Row],IVA];0)</f>
        <v>0</v>
      </c>
    </row>
    <row r="405" spans="9:19">
      <c r="I405" s="3">
        <f>[[#This Row],Base]*[[#This Row],[%IVA]]</f>
        <v>0</v>
      </c>
      <c r="J405" s="3">
        <f>[[#This Row],Base]+[[#This Row],IVA]</f>
        <v>0</v>
      </c>
      <c r="K405">
        <f>SI([[#This Row],[Importe cobrado]]=0;"Pendiente";SI([[#This Row],[Importe cobrado]]&gt;=[[#This Row],Total];"Pagado";"Parcial"))</f>
        <v>0</v>
      </c>
      <c r="R405" s="3">
        <f>[[#This Row],Total]-[[#This Row],[Importe cobrado]]</f>
        <v>0</v>
      </c>
      <c r="S405" s="3">
        <f>SI([[#This Row],Total]&gt;0;[[#This Row],[Importe cobrado]]/[[#This Row],Total]*[[#This Row],IVA];0)</f>
        <v>0</v>
      </c>
    </row>
    <row r="406" spans="9:19">
      <c r="I406" s="3">
        <f>[[#This Row],Base]*[[#This Row],[%IVA]]</f>
        <v>0</v>
      </c>
      <c r="J406" s="3">
        <f>[[#This Row],Base]+[[#This Row],IVA]</f>
        <v>0</v>
      </c>
      <c r="K406">
        <f>SI([[#This Row],[Importe cobrado]]=0;"Pendiente";SI([[#This Row],[Importe cobrado]]&gt;=[[#This Row],Total];"Pagado";"Parcial"))</f>
        <v>0</v>
      </c>
      <c r="R406" s="3">
        <f>[[#This Row],Total]-[[#This Row],[Importe cobrado]]</f>
        <v>0</v>
      </c>
      <c r="S406" s="3">
        <f>SI([[#This Row],Total]&gt;0;[[#This Row],[Importe cobrado]]/[[#This Row],Total]*[[#This Row],IVA];0)</f>
        <v>0</v>
      </c>
    </row>
    <row r="407" spans="9:19">
      <c r="I407" s="3">
        <f>[[#This Row],Base]*[[#This Row],[%IVA]]</f>
        <v>0</v>
      </c>
      <c r="J407" s="3">
        <f>[[#This Row],Base]+[[#This Row],IVA]</f>
        <v>0</v>
      </c>
      <c r="K407">
        <f>SI([[#This Row],[Importe cobrado]]=0;"Pendiente";SI([[#This Row],[Importe cobrado]]&gt;=[[#This Row],Total];"Pagado";"Parcial"))</f>
        <v>0</v>
      </c>
      <c r="R407" s="3">
        <f>[[#This Row],Total]-[[#This Row],[Importe cobrado]]</f>
        <v>0</v>
      </c>
      <c r="S407" s="3">
        <f>SI([[#This Row],Total]&gt;0;[[#This Row],[Importe cobrado]]/[[#This Row],Total]*[[#This Row],IVA];0)</f>
        <v>0</v>
      </c>
    </row>
    <row r="408" spans="9:19">
      <c r="I408" s="3">
        <f>[[#This Row],Base]*[[#This Row],[%IVA]]</f>
        <v>0</v>
      </c>
      <c r="J408" s="3">
        <f>[[#This Row],Base]+[[#This Row],IVA]</f>
        <v>0</v>
      </c>
      <c r="K408">
        <f>SI([[#This Row],[Importe cobrado]]=0;"Pendiente";SI([[#This Row],[Importe cobrado]]&gt;=[[#This Row],Total];"Pagado";"Parcial"))</f>
        <v>0</v>
      </c>
      <c r="R408" s="3">
        <f>[[#This Row],Total]-[[#This Row],[Importe cobrado]]</f>
        <v>0</v>
      </c>
      <c r="S408" s="3">
        <f>SI([[#This Row],Total]&gt;0;[[#This Row],[Importe cobrado]]/[[#This Row],Total]*[[#This Row],IVA];0)</f>
        <v>0</v>
      </c>
    </row>
    <row r="409" spans="9:19">
      <c r="I409" s="3">
        <f>[[#This Row],Base]*[[#This Row],[%IVA]]</f>
        <v>0</v>
      </c>
      <c r="J409" s="3">
        <f>[[#This Row],Base]+[[#This Row],IVA]</f>
        <v>0</v>
      </c>
      <c r="K409">
        <f>SI([[#This Row],[Importe cobrado]]=0;"Pendiente";SI([[#This Row],[Importe cobrado]]&gt;=[[#This Row],Total];"Pagado";"Parcial"))</f>
        <v>0</v>
      </c>
      <c r="R409" s="3">
        <f>[[#This Row],Total]-[[#This Row],[Importe cobrado]]</f>
        <v>0</v>
      </c>
      <c r="S409" s="3">
        <f>SI([[#This Row],Total]&gt;0;[[#This Row],[Importe cobrado]]/[[#This Row],Total]*[[#This Row],IVA];0)</f>
        <v>0</v>
      </c>
    </row>
    <row r="410" spans="9:19">
      <c r="I410" s="3">
        <f>[[#This Row],Base]*[[#This Row],[%IVA]]</f>
        <v>0</v>
      </c>
      <c r="J410" s="3">
        <f>[[#This Row],Base]+[[#This Row],IVA]</f>
        <v>0</v>
      </c>
      <c r="K410">
        <f>SI([[#This Row],[Importe cobrado]]=0;"Pendiente";SI([[#This Row],[Importe cobrado]]&gt;=[[#This Row],Total];"Pagado";"Parcial"))</f>
        <v>0</v>
      </c>
      <c r="R410" s="3">
        <f>[[#This Row],Total]-[[#This Row],[Importe cobrado]]</f>
        <v>0</v>
      </c>
      <c r="S410" s="3">
        <f>SI([[#This Row],Total]&gt;0;[[#This Row],[Importe cobrado]]/[[#This Row],Total]*[[#This Row],IVA];0)</f>
        <v>0</v>
      </c>
    </row>
    <row r="411" spans="9:19">
      <c r="I411" s="3">
        <f>[[#This Row],Base]*[[#This Row],[%IVA]]</f>
        <v>0</v>
      </c>
      <c r="J411" s="3">
        <f>[[#This Row],Base]+[[#This Row],IVA]</f>
        <v>0</v>
      </c>
      <c r="K411">
        <f>SI([[#This Row],[Importe cobrado]]=0;"Pendiente";SI([[#This Row],[Importe cobrado]]&gt;=[[#This Row],Total];"Pagado";"Parcial"))</f>
        <v>0</v>
      </c>
      <c r="R411" s="3">
        <f>[[#This Row],Total]-[[#This Row],[Importe cobrado]]</f>
        <v>0</v>
      </c>
      <c r="S411" s="3">
        <f>SI([[#This Row],Total]&gt;0;[[#This Row],[Importe cobrado]]/[[#This Row],Total]*[[#This Row],IVA];0)</f>
        <v>0</v>
      </c>
    </row>
    <row r="412" spans="9:19">
      <c r="I412" s="3">
        <f>[[#This Row],Base]*[[#This Row],[%IVA]]</f>
        <v>0</v>
      </c>
      <c r="J412" s="3">
        <f>[[#This Row],Base]+[[#This Row],IVA]</f>
        <v>0</v>
      </c>
      <c r="K412">
        <f>SI([[#This Row],[Importe cobrado]]=0;"Pendiente";SI([[#This Row],[Importe cobrado]]&gt;=[[#This Row],Total];"Pagado";"Parcial"))</f>
        <v>0</v>
      </c>
      <c r="R412" s="3">
        <f>[[#This Row],Total]-[[#This Row],[Importe cobrado]]</f>
        <v>0</v>
      </c>
      <c r="S412" s="3">
        <f>SI([[#This Row],Total]&gt;0;[[#This Row],[Importe cobrado]]/[[#This Row],Total]*[[#This Row],IVA];0)</f>
        <v>0</v>
      </c>
    </row>
    <row r="413" spans="9:19">
      <c r="I413" s="3">
        <f>[[#This Row],Base]*[[#This Row],[%IVA]]</f>
        <v>0</v>
      </c>
      <c r="J413" s="3">
        <f>[[#This Row],Base]+[[#This Row],IVA]</f>
        <v>0</v>
      </c>
      <c r="K413">
        <f>SI([[#This Row],[Importe cobrado]]=0;"Pendiente";SI([[#This Row],[Importe cobrado]]&gt;=[[#This Row],Total];"Pagado";"Parcial"))</f>
        <v>0</v>
      </c>
      <c r="R413" s="3">
        <f>[[#This Row],Total]-[[#This Row],[Importe cobrado]]</f>
        <v>0</v>
      </c>
      <c r="S413" s="3">
        <f>SI([[#This Row],Total]&gt;0;[[#This Row],[Importe cobrado]]/[[#This Row],Total]*[[#This Row],IVA];0)</f>
        <v>0</v>
      </c>
    </row>
    <row r="414" spans="9:19">
      <c r="I414" s="3">
        <f>[[#This Row],Base]*[[#This Row],[%IVA]]</f>
        <v>0</v>
      </c>
      <c r="J414" s="3">
        <f>[[#This Row],Base]+[[#This Row],IVA]</f>
        <v>0</v>
      </c>
      <c r="K414">
        <f>SI([[#This Row],[Importe cobrado]]=0;"Pendiente";SI([[#This Row],[Importe cobrado]]&gt;=[[#This Row],Total];"Pagado";"Parcial"))</f>
        <v>0</v>
      </c>
      <c r="R414" s="3">
        <f>[[#This Row],Total]-[[#This Row],[Importe cobrado]]</f>
        <v>0</v>
      </c>
      <c r="S414" s="3">
        <f>SI([[#This Row],Total]&gt;0;[[#This Row],[Importe cobrado]]/[[#This Row],Total]*[[#This Row],IVA];0)</f>
        <v>0</v>
      </c>
    </row>
    <row r="415" spans="9:19">
      <c r="I415" s="3">
        <f>[[#This Row],Base]*[[#This Row],[%IVA]]</f>
        <v>0</v>
      </c>
      <c r="J415" s="3">
        <f>[[#This Row],Base]+[[#This Row],IVA]</f>
        <v>0</v>
      </c>
      <c r="K415">
        <f>SI([[#This Row],[Importe cobrado]]=0;"Pendiente";SI([[#This Row],[Importe cobrado]]&gt;=[[#This Row],Total];"Pagado";"Parcial"))</f>
        <v>0</v>
      </c>
      <c r="R415" s="3">
        <f>[[#This Row],Total]-[[#This Row],[Importe cobrado]]</f>
        <v>0</v>
      </c>
      <c r="S415" s="3">
        <f>SI([[#This Row],Total]&gt;0;[[#This Row],[Importe cobrado]]/[[#This Row],Total]*[[#This Row],IVA];0)</f>
        <v>0</v>
      </c>
    </row>
    <row r="416" spans="9:19">
      <c r="I416" s="3">
        <f>[[#This Row],Base]*[[#This Row],[%IVA]]</f>
        <v>0</v>
      </c>
      <c r="J416" s="3">
        <f>[[#This Row],Base]+[[#This Row],IVA]</f>
        <v>0</v>
      </c>
      <c r="K416">
        <f>SI([[#This Row],[Importe cobrado]]=0;"Pendiente";SI([[#This Row],[Importe cobrado]]&gt;=[[#This Row],Total];"Pagado";"Parcial"))</f>
        <v>0</v>
      </c>
      <c r="R416" s="3">
        <f>[[#This Row],Total]-[[#This Row],[Importe cobrado]]</f>
        <v>0</v>
      </c>
      <c r="S416" s="3">
        <f>SI([[#This Row],Total]&gt;0;[[#This Row],[Importe cobrado]]/[[#This Row],Total]*[[#This Row],IVA];0)</f>
        <v>0</v>
      </c>
    </row>
    <row r="417" spans="9:19">
      <c r="I417" s="3">
        <f>[[#This Row],Base]*[[#This Row],[%IVA]]</f>
        <v>0</v>
      </c>
      <c r="J417" s="3">
        <f>[[#This Row],Base]+[[#This Row],IVA]</f>
        <v>0</v>
      </c>
      <c r="K417">
        <f>SI([[#This Row],[Importe cobrado]]=0;"Pendiente";SI([[#This Row],[Importe cobrado]]&gt;=[[#This Row],Total];"Pagado";"Parcial"))</f>
        <v>0</v>
      </c>
      <c r="R417" s="3">
        <f>[[#This Row],Total]-[[#This Row],[Importe cobrado]]</f>
        <v>0</v>
      </c>
      <c r="S417" s="3">
        <f>SI([[#This Row],Total]&gt;0;[[#This Row],[Importe cobrado]]/[[#This Row],Total]*[[#This Row],IVA];0)</f>
        <v>0</v>
      </c>
    </row>
    <row r="418" spans="9:19">
      <c r="I418" s="3">
        <f>[[#This Row],Base]*[[#This Row],[%IVA]]</f>
        <v>0</v>
      </c>
      <c r="J418" s="3">
        <f>[[#This Row],Base]+[[#This Row],IVA]</f>
        <v>0</v>
      </c>
      <c r="K418">
        <f>SI([[#This Row],[Importe cobrado]]=0;"Pendiente";SI([[#This Row],[Importe cobrado]]&gt;=[[#This Row],Total];"Pagado";"Parcial"))</f>
        <v>0</v>
      </c>
      <c r="R418" s="3">
        <f>[[#This Row],Total]-[[#This Row],[Importe cobrado]]</f>
        <v>0</v>
      </c>
      <c r="S418" s="3">
        <f>SI([[#This Row],Total]&gt;0;[[#This Row],[Importe cobrado]]/[[#This Row],Total]*[[#This Row],IVA];0)</f>
        <v>0</v>
      </c>
    </row>
    <row r="419" spans="9:19">
      <c r="I419" s="3">
        <f>[[#This Row],Base]*[[#This Row],[%IVA]]</f>
        <v>0</v>
      </c>
      <c r="J419" s="3">
        <f>[[#This Row],Base]+[[#This Row],IVA]</f>
        <v>0</v>
      </c>
      <c r="K419">
        <f>SI([[#This Row],[Importe cobrado]]=0;"Pendiente";SI([[#This Row],[Importe cobrado]]&gt;=[[#This Row],Total];"Pagado";"Parcial"))</f>
        <v>0</v>
      </c>
      <c r="R419" s="3">
        <f>[[#This Row],Total]-[[#This Row],[Importe cobrado]]</f>
        <v>0</v>
      </c>
      <c r="S419" s="3">
        <f>SI([[#This Row],Total]&gt;0;[[#This Row],[Importe cobrado]]/[[#This Row],Total]*[[#This Row],IVA];0)</f>
        <v>0</v>
      </c>
    </row>
    <row r="420" spans="9:19">
      <c r="I420" s="3">
        <f>[[#This Row],Base]*[[#This Row],[%IVA]]</f>
        <v>0</v>
      </c>
      <c r="J420" s="3">
        <f>[[#This Row],Base]+[[#This Row],IVA]</f>
        <v>0</v>
      </c>
      <c r="K420">
        <f>SI([[#This Row],[Importe cobrado]]=0;"Pendiente";SI([[#This Row],[Importe cobrado]]&gt;=[[#This Row],Total];"Pagado";"Parcial"))</f>
        <v>0</v>
      </c>
      <c r="R420" s="3">
        <f>[[#This Row],Total]-[[#This Row],[Importe cobrado]]</f>
        <v>0</v>
      </c>
      <c r="S420" s="3">
        <f>SI([[#This Row],Total]&gt;0;[[#This Row],[Importe cobrado]]/[[#This Row],Total]*[[#This Row],IVA];0)</f>
        <v>0</v>
      </c>
    </row>
    <row r="421" spans="9:19">
      <c r="I421" s="3">
        <f>[[#This Row],Base]*[[#This Row],[%IVA]]</f>
        <v>0</v>
      </c>
      <c r="J421" s="3">
        <f>[[#This Row],Base]+[[#This Row],IVA]</f>
        <v>0</v>
      </c>
      <c r="K421">
        <f>SI([[#This Row],[Importe cobrado]]=0;"Pendiente";SI([[#This Row],[Importe cobrado]]&gt;=[[#This Row],Total];"Pagado";"Parcial"))</f>
        <v>0</v>
      </c>
      <c r="R421" s="3">
        <f>[[#This Row],Total]-[[#This Row],[Importe cobrado]]</f>
        <v>0</v>
      </c>
      <c r="S421" s="3">
        <f>SI([[#This Row],Total]&gt;0;[[#This Row],[Importe cobrado]]/[[#This Row],Total]*[[#This Row],IVA];0)</f>
        <v>0</v>
      </c>
    </row>
    <row r="422" spans="9:19">
      <c r="I422" s="3">
        <f>[[#This Row],Base]*[[#This Row],[%IVA]]</f>
        <v>0</v>
      </c>
      <c r="J422" s="3">
        <f>[[#This Row],Base]+[[#This Row],IVA]</f>
        <v>0</v>
      </c>
      <c r="K422">
        <f>SI([[#This Row],[Importe cobrado]]=0;"Pendiente";SI([[#This Row],[Importe cobrado]]&gt;=[[#This Row],Total];"Pagado";"Parcial"))</f>
        <v>0</v>
      </c>
      <c r="R422" s="3">
        <f>[[#This Row],Total]-[[#This Row],[Importe cobrado]]</f>
        <v>0</v>
      </c>
      <c r="S422" s="3">
        <f>SI([[#This Row],Total]&gt;0;[[#This Row],[Importe cobrado]]/[[#This Row],Total]*[[#This Row],IVA];0)</f>
        <v>0</v>
      </c>
    </row>
    <row r="423" spans="9:19">
      <c r="I423" s="3">
        <f>[[#This Row],Base]*[[#This Row],[%IVA]]</f>
        <v>0</v>
      </c>
      <c r="J423" s="3">
        <f>[[#This Row],Base]+[[#This Row],IVA]</f>
        <v>0</v>
      </c>
      <c r="K423">
        <f>SI([[#This Row],[Importe cobrado]]=0;"Pendiente";SI([[#This Row],[Importe cobrado]]&gt;=[[#This Row],Total];"Pagado";"Parcial"))</f>
        <v>0</v>
      </c>
      <c r="R423" s="3">
        <f>[[#This Row],Total]-[[#This Row],[Importe cobrado]]</f>
        <v>0</v>
      </c>
      <c r="S423" s="3">
        <f>SI([[#This Row],Total]&gt;0;[[#This Row],[Importe cobrado]]/[[#This Row],Total]*[[#This Row],IVA];0)</f>
        <v>0</v>
      </c>
    </row>
    <row r="424" spans="9:19">
      <c r="I424" s="3">
        <f>[[#This Row],Base]*[[#This Row],[%IVA]]</f>
        <v>0</v>
      </c>
      <c r="J424" s="3">
        <f>[[#This Row],Base]+[[#This Row],IVA]</f>
        <v>0</v>
      </c>
      <c r="K424">
        <f>SI([[#This Row],[Importe cobrado]]=0;"Pendiente";SI([[#This Row],[Importe cobrado]]&gt;=[[#This Row],Total];"Pagado";"Parcial"))</f>
        <v>0</v>
      </c>
      <c r="R424" s="3">
        <f>[[#This Row],Total]-[[#This Row],[Importe cobrado]]</f>
        <v>0</v>
      </c>
      <c r="S424" s="3">
        <f>SI([[#This Row],Total]&gt;0;[[#This Row],[Importe cobrado]]/[[#This Row],Total]*[[#This Row],IVA];0)</f>
        <v>0</v>
      </c>
    </row>
    <row r="425" spans="9:19">
      <c r="I425" s="3">
        <f>[[#This Row],Base]*[[#This Row],[%IVA]]</f>
        <v>0</v>
      </c>
      <c r="J425" s="3">
        <f>[[#This Row],Base]+[[#This Row],IVA]</f>
        <v>0</v>
      </c>
      <c r="K425">
        <f>SI([[#This Row],[Importe cobrado]]=0;"Pendiente";SI([[#This Row],[Importe cobrado]]&gt;=[[#This Row],Total];"Pagado";"Parcial"))</f>
        <v>0</v>
      </c>
      <c r="R425" s="3">
        <f>[[#This Row],Total]-[[#This Row],[Importe cobrado]]</f>
        <v>0</v>
      </c>
      <c r="S425" s="3">
        <f>SI([[#This Row],Total]&gt;0;[[#This Row],[Importe cobrado]]/[[#This Row],Total]*[[#This Row],IVA];0)</f>
        <v>0</v>
      </c>
    </row>
    <row r="426" spans="9:19">
      <c r="I426" s="3">
        <f>[[#This Row],Base]*[[#This Row],[%IVA]]</f>
        <v>0</v>
      </c>
      <c r="J426" s="3">
        <f>[[#This Row],Base]+[[#This Row],IVA]</f>
        <v>0</v>
      </c>
      <c r="K426">
        <f>SI([[#This Row],[Importe cobrado]]=0;"Pendiente";SI([[#This Row],[Importe cobrado]]&gt;=[[#This Row],Total];"Pagado";"Parcial"))</f>
        <v>0</v>
      </c>
      <c r="R426" s="3">
        <f>[[#This Row],Total]-[[#This Row],[Importe cobrado]]</f>
        <v>0</v>
      </c>
      <c r="S426" s="3">
        <f>SI([[#This Row],Total]&gt;0;[[#This Row],[Importe cobrado]]/[[#This Row],Total]*[[#This Row],IVA];0)</f>
        <v>0</v>
      </c>
    </row>
    <row r="427" spans="9:19">
      <c r="I427" s="3">
        <f>[[#This Row],Base]*[[#This Row],[%IVA]]</f>
        <v>0</v>
      </c>
      <c r="J427" s="3">
        <f>[[#This Row],Base]+[[#This Row],IVA]</f>
        <v>0</v>
      </c>
      <c r="K427">
        <f>SI([[#This Row],[Importe cobrado]]=0;"Pendiente";SI([[#This Row],[Importe cobrado]]&gt;=[[#This Row],Total];"Pagado";"Parcial"))</f>
        <v>0</v>
      </c>
      <c r="R427" s="3">
        <f>[[#This Row],Total]-[[#This Row],[Importe cobrado]]</f>
        <v>0</v>
      </c>
      <c r="S427" s="3">
        <f>SI([[#This Row],Total]&gt;0;[[#This Row],[Importe cobrado]]/[[#This Row],Total]*[[#This Row],IVA];0)</f>
        <v>0</v>
      </c>
    </row>
    <row r="428" spans="9:19">
      <c r="I428" s="3">
        <f>[[#This Row],Base]*[[#This Row],[%IVA]]</f>
        <v>0</v>
      </c>
      <c r="J428" s="3">
        <f>[[#This Row],Base]+[[#This Row],IVA]</f>
        <v>0</v>
      </c>
      <c r="K428">
        <f>SI([[#This Row],[Importe cobrado]]=0;"Pendiente";SI([[#This Row],[Importe cobrado]]&gt;=[[#This Row],Total];"Pagado";"Parcial"))</f>
        <v>0</v>
      </c>
      <c r="R428" s="3">
        <f>[[#This Row],Total]-[[#This Row],[Importe cobrado]]</f>
        <v>0</v>
      </c>
      <c r="S428" s="3">
        <f>SI([[#This Row],Total]&gt;0;[[#This Row],[Importe cobrado]]/[[#This Row],Total]*[[#This Row],IVA];0)</f>
        <v>0</v>
      </c>
    </row>
    <row r="429" spans="9:19">
      <c r="I429" s="3">
        <f>[[#This Row],Base]*[[#This Row],[%IVA]]</f>
        <v>0</v>
      </c>
      <c r="J429" s="3">
        <f>[[#This Row],Base]+[[#This Row],IVA]</f>
        <v>0</v>
      </c>
      <c r="K429">
        <f>SI([[#This Row],[Importe cobrado]]=0;"Pendiente";SI([[#This Row],[Importe cobrado]]&gt;=[[#This Row],Total];"Pagado";"Parcial"))</f>
        <v>0</v>
      </c>
      <c r="R429" s="3">
        <f>[[#This Row],Total]-[[#This Row],[Importe cobrado]]</f>
        <v>0</v>
      </c>
      <c r="S429" s="3">
        <f>SI([[#This Row],Total]&gt;0;[[#This Row],[Importe cobrado]]/[[#This Row],Total]*[[#This Row],IVA];0)</f>
        <v>0</v>
      </c>
    </row>
    <row r="430" spans="9:19">
      <c r="I430" s="3">
        <f>[[#This Row],Base]*[[#This Row],[%IVA]]</f>
        <v>0</v>
      </c>
      <c r="J430" s="3">
        <f>[[#This Row],Base]+[[#This Row],IVA]</f>
        <v>0</v>
      </c>
      <c r="K430">
        <f>SI([[#This Row],[Importe cobrado]]=0;"Pendiente";SI([[#This Row],[Importe cobrado]]&gt;=[[#This Row],Total];"Pagado";"Parcial"))</f>
        <v>0</v>
      </c>
      <c r="R430" s="3">
        <f>[[#This Row],Total]-[[#This Row],[Importe cobrado]]</f>
        <v>0</v>
      </c>
      <c r="S430" s="3">
        <f>SI([[#This Row],Total]&gt;0;[[#This Row],[Importe cobrado]]/[[#This Row],Total]*[[#This Row],IVA];0)</f>
        <v>0</v>
      </c>
    </row>
    <row r="431" spans="9:19">
      <c r="I431" s="3">
        <f>[[#This Row],Base]*[[#This Row],[%IVA]]</f>
        <v>0</v>
      </c>
      <c r="J431" s="3">
        <f>[[#This Row],Base]+[[#This Row],IVA]</f>
        <v>0</v>
      </c>
      <c r="K431">
        <f>SI([[#This Row],[Importe cobrado]]=0;"Pendiente";SI([[#This Row],[Importe cobrado]]&gt;=[[#This Row],Total];"Pagado";"Parcial"))</f>
        <v>0</v>
      </c>
      <c r="R431" s="3">
        <f>[[#This Row],Total]-[[#This Row],[Importe cobrado]]</f>
        <v>0</v>
      </c>
      <c r="S431" s="3">
        <f>SI([[#This Row],Total]&gt;0;[[#This Row],[Importe cobrado]]/[[#This Row],Total]*[[#This Row],IVA];0)</f>
        <v>0</v>
      </c>
    </row>
    <row r="432" spans="9:19">
      <c r="I432" s="3">
        <f>[[#This Row],Base]*[[#This Row],[%IVA]]</f>
        <v>0</v>
      </c>
      <c r="J432" s="3">
        <f>[[#This Row],Base]+[[#This Row],IVA]</f>
        <v>0</v>
      </c>
      <c r="K432">
        <f>SI([[#This Row],[Importe cobrado]]=0;"Pendiente";SI([[#This Row],[Importe cobrado]]&gt;=[[#This Row],Total];"Pagado";"Parcial"))</f>
        <v>0</v>
      </c>
      <c r="R432" s="3">
        <f>[[#This Row],Total]-[[#This Row],[Importe cobrado]]</f>
        <v>0</v>
      </c>
      <c r="S432" s="3">
        <f>SI([[#This Row],Total]&gt;0;[[#This Row],[Importe cobrado]]/[[#This Row],Total]*[[#This Row],IVA];0)</f>
        <v>0</v>
      </c>
    </row>
    <row r="433" spans="9:19">
      <c r="I433" s="3">
        <f>[[#This Row],Base]*[[#This Row],[%IVA]]</f>
        <v>0</v>
      </c>
      <c r="J433" s="3">
        <f>[[#This Row],Base]+[[#This Row],IVA]</f>
        <v>0</v>
      </c>
      <c r="K433">
        <f>SI([[#This Row],[Importe cobrado]]=0;"Pendiente";SI([[#This Row],[Importe cobrado]]&gt;=[[#This Row],Total];"Pagado";"Parcial"))</f>
        <v>0</v>
      </c>
      <c r="R433" s="3">
        <f>[[#This Row],Total]-[[#This Row],[Importe cobrado]]</f>
        <v>0</v>
      </c>
      <c r="S433" s="3">
        <f>SI([[#This Row],Total]&gt;0;[[#This Row],[Importe cobrado]]/[[#This Row],Total]*[[#This Row],IVA];0)</f>
        <v>0</v>
      </c>
    </row>
    <row r="434" spans="9:19">
      <c r="I434" s="3">
        <f>[[#This Row],Base]*[[#This Row],[%IVA]]</f>
        <v>0</v>
      </c>
      <c r="J434" s="3">
        <f>[[#This Row],Base]+[[#This Row],IVA]</f>
        <v>0</v>
      </c>
      <c r="K434">
        <f>SI([[#This Row],[Importe cobrado]]=0;"Pendiente";SI([[#This Row],[Importe cobrado]]&gt;=[[#This Row],Total];"Pagado";"Parcial"))</f>
        <v>0</v>
      </c>
      <c r="R434" s="3">
        <f>[[#This Row],Total]-[[#This Row],[Importe cobrado]]</f>
        <v>0</v>
      </c>
      <c r="S434" s="3">
        <f>SI([[#This Row],Total]&gt;0;[[#This Row],[Importe cobrado]]/[[#This Row],Total]*[[#This Row],IVA];0)</f>
        <v>0</v>
      </c>
    </row>
    <row r="435" spans="9:19">
      <c r="I435" s="3">
        <f>[[#This Row],Base]*[[#This Row],[%IVA]]</f>
        <v>0</v>
      </c>
      <c r="J435" s="3">
        <f>[[#This Row],Base]+[[#This Row],IVA]</f>
        <v>0</v>
      </c>
      <c r="K435">
        <f>SI([[#This Row],[Importe cobrado]]=0;"Pendiente";SI([[#This Row],[Importe cobrado]]&gt;=[[#This Row],Total];"Pagado";"Parcial"))</f>
        <v>0</v>
      </c>
      <c r="R435" s="3">
        <f>[[#This Row],Total]-[[#This Row],[Importe cobrado]]</f>
        <v>0</v>
      </c>
      <c r="S435" s="3">
        <f>SI([[#This Row],Total]&gt;0;[[#This Row],[Importe cobrado]]/[[#This Row],Total]*[[#This Row],IVA];0)</f>
        <v>0</v>
      </c>
    </row>
    <row r="436" spans="9:19">
      <c r="I436" s="3">
        <f>[[#This Row],Base]*[[#This Row],[%IVA]]</f>
        <v>0</v>
      </c>
      <c r="J436" s="3">
        <f>[[#This Row],Base]+[[#This Row],IVA]</f>
        <v>0</v>
      </c>
      <c r="K436">
        <f>SI([[#This Row],[Importe cobrado]]=0;"Pendiente";SI([[#This Row],[Importe cobrado]]&gt;=[[#This Row],Total];"Pagado";"Parcial"))</f>
        <v>0</v>
      </c>
      <c r="R436" s="3">
        <f>[[#This Row],Total]-[[#This Row],[Importe cobrado]]</f>
        <v>0</v>
      </c>
      <c r="S436" s="3">
        <f>SI([[#This Row],Total]&gt;0;[[#This Row],[Importe cobrado]]/[[#This Row],Total]*[[#This Row],IVA];0)</f>
        <v>0</v>
      </c>
    </row>
    <row r="437" spans="9:19">
      <c r="I437" s="3">
        <f>[[#This Row],Base]*[[#This Row],[%IVA]]</f>
        <v>0</v>
      </c>
      <c r="J437" s="3">
        <f>[[#This Row],Base]+[[#This Row],IVA]</f>
        <v>0</v>
      </c>
      <c r="K437">
        <f>SI([[#This Row],[Importe cobrado]]=0;"Pendiente";SI([[#This Row],[Importe cobrado]]&gt;=[[#This Row],Total];"Pagado";"Parcial"))</f>
        <v>0</v>
      </c>
      <c r="R437" s="3">
        <f>[[#This Row],Total]-[[#This Row],[Importe cobrado]]</f>
        <v>0</v>
      </c>
      <c r="S437" s="3">
        <f>SI([[#This Row],Total]&gt;0;[[#This Row],[Importe cobrado]]/[[#This Row],Total]*[[#This Row],IVA];0)</f>
        <v>0</v>
      </c>
    </row>
    <row r="438" spans="9:19">
      <c r="I438" s="3">
        <f>[[#This Row],Base]*[[#This Row],[%IVA]]</f>
        <v>0</v>
      </c>
      <c r="J438" s="3">
        <f>[[#This Row],Base]+[[#This Row],IVA]</f>
        <v>0</v>
      </c>
      <c r="K438">
        <f>SI([[#This Row],[Importe cobrado]]=0;"Pendiente";SI([[#This Row],[Importe cobrado]]&gt;=[[#This Row],Total];"Pagado";"Parcial"))</f>
        <v>0</v>
      </c>
      <c r="R438" s="3">
        <f>[[#This Row],Total]-[[#This Row],[Importe cobrado]]</f>
        <v>0</v>
      </c>
      <c r="S438" s="3">
        <f>SI([[#This Row],Total]&gt;0;[[#This Row],[Importe cobrado]]/[[#This Row],Total]*[[#This Row],IVA];0)</f>
        <v>0</v>
      </c>
    </row>
    <row r="439" spans="9:19">
      <c r="I439" s="3">
        <f>[[#This Row],Base]*[[#This Row],[%IVA]]</f>
        <v>0</v>
      </c>
      <c r="J439" s="3">
        <f>[[#This Row],Base]+[[#This Row],IVA]</f>
        <v>0</v>
      </c>
      <c r="K439">
        <f>SI([[#This Row],[Importe cobrado]]=0;"Pendiente";SI([[#This Row],[Importe cobrado]]&gt;=[[#This Row],Total];"Pagado";"Parcial"))</f>
        <v>0</v>
      </c>
      <c r="R439" s="3">
        <f>[[#This Row],Total]-[[#This Row],[Importe cobrado]]</f>
        <v>0</v>
      </c>
      <c r="S439" s="3">
        <f>SI([[#This Row],Total]&gt;0;[[#This Row],[Importe cobrado]]/[[#This Row],Total]*[[#This Row],IVA];0)</f>
        <v>0</v>
      </c>
    </row>
    <row r="440" spans="9:19">
      <c r="I440" s="3">
        <f>[[#This Row],Base]*[[#This Row],[%IVA]]</f>
        <v>0</v>
      </c>
      <c r="J440" s="3">
        <f>[[#This Row],Base]+[[#This Row],IVA]</f>
        <v>0</v>
      </c>
      <c r="K440">
        <f>SI([[#This Row],[Importe cobrado]]=0;"Pendiente";SI([[#This Row],[Importe cobrado]]&gt;=[[#This Row],Total];"Pagado";"Parcial"))</f>
        <v>0</v>
      </c>
      <c r="R440" s="3">
        <f>[[#This Row],Total]-[[#This Row],[Importe cobrado]]</f>
        <v>0</v>
      </c>
      <c r="S440" s="3">
        <f>SI([[#This Row],Total]&gt;0;[[#This Row],[Importe cobrado]]/[[#This Row],Total]*[[#This Row],IVA];0)</f>
        <v>0</v>
      </c>
    </row>
    <row r="441" spans="9:19">
      <c r="I441" s="3">
        <f>[[#This Row],Base]*[[#This Row],[%IVA]]</f>
        <v>0</v>
      </c>
      <c r="J441" s="3">
        <f>[[#This Row],Base]+[[#This Row],IVA]</f>
        <v>0</v>
      </c>
      <c r="K441">
        <f>SI([[#This Row],[Importe cobrado]]=0;"Pendiente";SI([[#This Row],[Importe cobrado]]&gt;=[[#This Row],Total];"Pagado";"Parcial"))</f>
        <v>0</v>
      </c>
      <c r="R441" s="3">
        <f>[[#This Row],Total]-[[#This Row],[Importe cobrado]]</f>
        <v>0</v>
      </c>
      <c r="S441" s="3">
        <f>SI([[#This Row],Total]&gt;0;[[#This Row],[Importe cobrado]]/[[#This Row],Total]*[[#This Row],IVA];0)</f>
        <v>0</v>
      </c>
    </row>
    <row r="442" spans="9:19">
      <c r="I442" s="3">
        <f>[[#This Row],Base]*[[#This Row],[%IVA]]</f>
        <v>0</v>
      </c>
      <c r="J442" s="3">
        <f>[[#This Row],Base]+[[#This Row],IVA]</f>
        <v>0</v>
      </c>
      <c r="K442">
        <f>SI([[#This Row],[Importe cobrado]]=0;"Pendiente";SI([[#This Row],[Importe cobrado]]&gt;=[[#This Row],Total];"Pagado";"Parcial"))</f>
        <v>0</v>
      </c>
      <c r="R442" s="3">
        <f>[[#This Row],Total]-[[#This Row],[Importe cobrado]]</f>
        <v>0</v>
      </c>
      <c r="S442" s="3">
        <f>SI([[#This Row],Total]&gt;0;[[#This Row],[Importe cobrado]]/[[#This Row],Total]*[[#This Row],IVA];0)</f>
        <v>0</v>
      </c>
    </row>
    <row r="443" spans="9:19">
      <c r="I443" s="3">
        <f>[[#This Row],Base]*[[#This Row],[%IVA]]</f>
        <v>0</v>
      </c>
      <c r="J443" s="3">
        <f>[[#This Row],Base]+[[#This Row],IVA]</f>
        <v>0</v>
      </c>
      <c r="K443">
        <f>SI([[#This Row],[Importe cobrado]]=0;"Pendiente";SI([[#This Row],[Importe cobrado]]&gt;=[[#This Row],Total];"Pagado";"Parcial"))</f>
        <v>0</v>
      </c>
      <c r="R443" s="3">
        <f>[[#This Row],Total]-[[#This Row],[Importe cobrado]]</f>
        <v>0</v>
      </c>
      <c r="S443" s="3">
        <f>SI([[#This Row],Total]&gt;0;[[#This Row],[Importe cobrado]]/[[#This Row],Total]*[[#This Row],IVA];0)</f>
        <v>0</v>
      </c>
    </row>
    <row r="444" spans="9:19">
      <c r="I444" s="3">
        <f>[[#This Row],Base]*[[#This Row],[%IVA]]</f>
        <v>0</v>
      </c>
      <c r="J444" s="3">
        <f>[[#This Row],Base]+[[#This Row],IVA]</f>
        <v>0</v>
      </c>
      <c r="K444">
        <f>SI([[#This Row],[Importe cobrado]]=0;"Pendiente";SI([[#This Row],[Importe cobrado]]&gt;=[[#This Row],Total];"Pagado";"Parcial"))</f>
        <v>0</v>
      </c>
      <c r="R444" s="3">
        <f>[[#This Row],Total]-[[#This Row],[Importe cobrado]]</f>
        <v>0</v>
      </c>
      <c r="S444" s="3">
        <f>SI([[#This Row],Total]&gt;0;[[#This Row],[Importe cobrado]]/[[#This Row],Total]*[[#This Row],IVA];0)</f>
        <v>0</v>
      </c>
    </row>
    <row r="445" spans="9:19">
      <c r="I445" s="3">
        <f>[[#This Row],Base]*[[#This Row],[%IVA]]</f>
        <v>0</v>
      </c>
      <c r="J445" s="3">
        <f>[[#This Row],Base]+[[#This Row],IVA]</f>
        <v>0</v>
      </c>
      <c r="K445">
        <f>SI([[#This Row],[Importe cobrado]]=0;"Pendiente";SI([[#This Row],[Importe cobrado]]&gt;=[[#This Row],Total];"Pagado";"Parcial"))</f>
        <v>0</v>
      </c>
      <c r="R445" s="3">
        <f>[[#This Row],Total]-[[#This Row],[Importe cobrado]]</f>
        <v>0</v>
      </c>
      <c r="S445" s="3">
        <f>SI([[#This Row],Total]&gt;0;[[#This Row],[Importe cobrado]]/[[#This Row],Total]*[[#This Row],IVA];0)</f>
        <v>0</v>
      </c>
    </row>
    <row r="446" spans="9:19">
      <c r="I446" s="3">
        <f>[[#This Row],Base]*[[#This Row],[%IVA]]</f>
        <v>0</v>
      </c>
      <c r="J446" s="3">
        <f>[[#This Row],Base]+[[#This Row],IVA]</f>
        <v>0</v>
      </c>
      <c r="K446">
        <f>SI([[#This Row],[Importe cobrado]]=0;"Pendiente";SI([[#This Row],[Importe cobrado]]&gt;=[[#This Row],Total];"Pagado";"Parcial"))</f>
        <v>0</v>
      </c>
      <c r="R446" s="3">
        <f>[[#This Row],Total]-[[#This Row],[Importe cobrado]]</f>
        <v>0</v>
      </c>
      <c r="S446" s="3">
        <f>SI([[#This Row],Total]&gt;0;[[#This Row],[Importe cobrado]]/[[#This Row],Total]*[[#This Row],IVA];0)</f>
        <v>0</v>
      </c>
    </row>
    <row r="447" spans="9:19">
      <c r="I447" s="3">
        <f>[[#This Row],Base]*[[#This Row],[%IVA]]</f>
        <v>0</v>
      </c>
      <c r="J447" s="3">
        <f>[[#This Row],Base]+[[#This Row],IVA]</f>
        <v>0</v>
      </c>
      <c r="K447">
        <f>SI([[#This Row],[Importe cobrado]]=0;"Pendiente";SI([[#This Row],[Importe cobrado]]&gt;=[[#This Row],Total];"Pagado";"Parcial"))</f>
        <v>0</v>
      </c>
      <c r="R447" s="3">
        <f>[[#This Row],Total]-[[#This Row],[Importe cobrado]]</f>
        <v>0</v>
      </c>
      <c r="S447" s="3">
        <f>SI([[#This Row],Total]&gt;0;[[#This Row],[Importe cobrado]]/[[#This Row],Total]*[[#This Row],IVA];0)</f>
        <v>0</v>
      </c>
    </row>
    <row r="448" spans="9:19">
      <c r="I448" s="3">
        <f>[[#This Row],Base]*[[#This Row],[%IVA]]</f>
        <v>0</v>
      </c>
      <c r="J448" s="3">
        <f>[[#This Row],Base]+[[#This Row],IVA]</f>
        <v>0</v>
      </c>
      <c r="K448">
        <f>SI([[#This Row],[Importe cobrado]]=0;"Pendiente";SI([[#This Row],[Importe cobrado]]&gt;=[[#This Row],Total];"Pagado";"Parcial"))</f>
        <v>0</v>
      </c>
      <c r="R448" s="3">
        <f>[[#This Row],Total]-[[#This Row],[Importe cobrado]]</f>
        <v>0</v>
      </c>
      <c r="S448" s="3">
        <f>SI([[#This Row],Total]&gt;0;[[#This Row],[Importe cobrado]]/[[#This Row],Total]*[[#This Row],IVA];0)</f>
        <v>0</v>
      </c>
    </row>
    <row r="449" spans="9:19">
      <c r="I449" s="3">
        <f>[[#This Row],Base]*[[#This Row],[%IVA]]</f>
        <v>0</v>
      </c>
      <c r="J449" s="3">
        <f>[[#This Row],Base]+[[#This Row],IVA]</f>
        <v>0</v>
      </c>
      <c r="K449">
        <f>SI([[#This Row],[Importe cobrado]]=0;"Pendiente";SI([[#This Row],[Importe cobrado]]&gt;=[[#This Row],Total];"Pagado";"Parcial"))</f>
        <v>0</v>
      </c>
      <c r="R449" s="3">
        <f>[[#This Row],Total]-[[#This Row],[Importe cobrado]]</f>
        <v>0</v>
      </c>
      <c r="S449" s="3">
        <f>SI([[#This Row],Total]&gt;0;[[#This Row],[Importe cobrado]]/[[#This Row],Total]*[[#This Row],IVA];0)</f>
        <v>0</v>
      </c>
    </row>
    <row r="450" spans="9:19">
      <c r="I450" s="3">
        <f>[[#This Row],Base]*[[#This Row],[%IVA]]</f>
        <v>0</v>
      </c>
      <c r="J450" s="3">
        <f>[[#This Row],Base]+[[#This Row],IVA]</f>
        <v>0</v>
      </c>
      <c r="K450">
        <f>SI([[#This Row],[Importe cobrado]]=0;"Pendiente";SI([[#This Row],[Importe cobrado]]&gt;=[[#This Row],Total];"Pagado";"Parcial"))</f>
        <v>0</v>
      </c>
      <c r="R450" s="3">
        <f>[[#This Row],Total]-[[#This Row],[Importe cobrado]]</f>
        <v>0</v>
      </c>
      <c r="S450" s="3">
        <f>SI([[#This Row],Total]&gt;0;[[#This Row],[Importe cobrado]]/[[#This Row],Total]*[[#This Row],IVA];0)</f>
        <v>0</v>
      </c>
    </row>
    <row r="451" spans="9:19">
      <c r="I451" s="3">
        <f>[[#This Row],Base]*[[#This Row],[%IVA]]</f>
        <v>0</v>
      </c>
      <c r="J451" s="3">
        <f>[[#This Row],Base]+[[#This Row],IVA]</f>
        <v>0</v>
      </c>
      <c r="K451">
        <f>SI([[#This Row],[Importe cobrado]]=0;"Pendiente";SI([[#This Row],[Importe cobrado]]&gt;=[[#This Row],Total];"Pagado";"Parcial"))</f>
        <v>0</v>
      </c>
      <c r="R451" s="3">
        <f>[[#This Row],Total]-[[#This Row],[Importe cobrado]]</f>
        <v>0</v>
      </c>
      <c r="S451" s="3">
        <f>SI([[#This Row],Total]&gt;0;[[#This Row],[Importe cobrado]]/[[#This Row],Total]*[[#This Row],IVA];0)</f>
        <v>0</v>
      </c>
    </row>
    <row r="452" spans="9:19">
      <c r="I452" s="3">
        <f>[[#This Row],Base]*[[#This Row],[%IVA]]</f>
        <v>0</v>
      </c>
      <c r="J452" s="3">
        <f>[[#This Row],Base]+[[#This Row],IVA]</f>
        <v>0</v>
      </c>
      <c r="K452">
        <f>SI([[#This Row],[Importe cobrado]]=0;"Pendiente";SI([[#This Row],[Importe cobrado]]&gt;=[[#This Row],Total];"Pagado";"Parcial"))</f>
        <v>0</v>
      </c>
      <c r="R452" s="3">
        <f>[[#This Row],Total]-[[#This Row],[Importe cobrado]]</f>
        <v>0</v>
      </c>
      <c r="S452" s="3">
        <f>SI([[#This Row],Total]&gt;0;[[#This Row],[Importe cobrado]]/[[#This Row],Total]*[[#This Row],IVA];0)</f>
        <v>0</v>
      </c>
    </row>
    <row r="453" spans="9:19">
      <c r="I453" s="3">
        <f>[[#This Row],Base]*[[#This Row],[%IVA]]</f>
        <v>0</v>
      </c>
      <c r="J453" s="3">
        <f>[[#This Row],Base]+[[#This Row],IVA]</f>
        <v>0</v>
      </c>
      <c r="K453">
        <f>SI([[#This Row],[Importe cobrado]]=0;"Pendiente";SI([[#This Row],[Importe cobrado]]&gt;=[[#This Row],Total];"Pagado";"Parcial"))</f>
        <v>0</v>
      </c>
      <c r="R453" s="3">
        <f>[[#This Row],Total]-[[#This Row],[Importe cobrado]]</f>
        <v>0</v>
      </c>
      <c r="S453" s="3">
        <f>SI([[#This Row],Total]&gt;0;[[#This Row],[Importe cobrado]]/[[#This Row],Total]*[[#This Row],IVA];0)</f>
        <v>0</v>
      </c>
    </row>
    <row r="454" spans="9:19">
      <c r="I454" s="3">
        <f>[[#This Row],Base]*[[#This Row],[%IVA]]</f>
        <v>0</v>
      </c>
      <c r="J454" s="3">
        <f>[[#This Row],Base]+[[#This Row],IVA]</f>
        <v>0</v>
      </c>
      <c r="K454">
        <f>SI([[#This Row],[Importe cobrado]]=0;"Pendiente";SI([[#This Row],[Importe cobrado]]&gt;=[[#This Row],Total];"Pagado";"Parcial"))</f>
        <v>0</v>
      </c>
      <c r="R454" s="3">
        <f>[[#This Row],Total]-[[#This Row],[Importe cobrado]]</f>
        <v>0</v>
      </c>
      <c r="S454" s="3">
        <f>SI([[#This Row],Total]&gt;0;[[#This Row],[Importe cobrado]]/[[#This Row],Total]*[[#This Row],IVA];0)</f>
        <v>0</v>
      </c>
    </row>
    <row r="455" spans="9:19">
      <c r="I455" s="3">
        <f>[[#This Row],Base]*[[#This Row],[%IVA]]</f>
        <v>0</v>
      </c>
      <c r="J455" s="3">
        <f>[[#This Row],Base]+[[#This Row],IVA]</f>
        <v>0</v>
      </c>
      <c r="K455">
        <f>SI([[#This Row],[Importe cobrado]]=0;"Pendiente";SI([[#This Row],[Importe cobrado]]&gt;=[[#This Row],Total];"Pagado";"Parcial"))</f>
        <v>0</v>
      </c>
      <c r="R455" s="3">
        <f>[[#This Row],Total]-[[#This Row],[Importe cobrado]]</f>
        <v>0</v>
      </c>
      <c r="S455" s="3">
        <f>SI([[#This Row],Total]&gt;0;[[#This Row],[Importe cobrado]]/[[#This Row],Total]*[[#This Row],IVA];0)</f>
        <v>0</v>
      </c>
    </row>
    <row r="456" spans="9:19">
      <c r="I456" s="3">
        <f>[[#This Row],Base]*[[#This Row],[%IVA]]</f>
        <v>0</v>
      </c>
      <c r="J456" s="3">
        <f>[[#This Row],Base]+[[#This Row],IVA]</f>
        <v>0</v>
      </c>
      <c r="K456">
        <f>SI([[#This Row],[Importe cobrado]]=0;"Pendiente";SI([[#This Row],[Importe cobrado]]&gt;=[[#This Row],Total];"Pagado";"Parcial"))</f>
        <v>0</v>
      </c>
      <c r="R456" s="3">
        <f>[[#This Row],Total]-[[#This Row],[Importe cobrado]]</f>
        <v>0</v>
      </c>
      <c r="S456" s="3">
        <f>SI([[#This Row],Total]&gt;0;[[#This Row],[Importe cobrado]]/[[#This Row],Total]*[[#This Row],IVA];0)</f>
        <v>0</v>
      </c>
    </row>
    <row r="457" spans="9:19">
      <c r="I457" s="3">
        <f>[[#This Row],Base]*[[#This Row],[%IVA]]</f>
        <v>0</v>
      </c>
      <c r="J457" s="3">
        <f>[[#This Row],Base]+[[#This Row],IVA]</f>
        <v>0</v>
      </c>
      <c r="K457">
        <f>SI([[#This Row],[Importe cobrado]]=0;"Pendiente";SI([[#This Row],[Importe cobrado]]&gt;=[[#This Row],Total];"Pagado";"Parcial"))</f>
        <v>0</v>
      </c>
      <c r="R457" s="3">
        <f>[[#This Row],Total]-[[#This Row],[Importe cobrado]]</f>
        <v>0</v>
      </c>
      <c r="S457" s="3">
        <f>SI([[#This Row],Total]&gt;0;[[#This Row],[Importe cobrado]]/[[#This Row],Total]*[[#This Row],IVA];0)</f>
        <v>0</v>
      </c>
    </row>
    <row r="458" spans="9:19">
      <c r="I458" s="3">
        <f>[[#This Row],Base]*[[#This Row],[%IVA]]</f>
        <v>0</v>
      </c>
      <c r="J458" s="3">
        <f>[[#This Row],Base]+[[#This Row],IVA]</f>
        <v>0</v>
      </c>
      <c r="K458">
        <f>SI([[#This Row],[Importe cobrado]]=0;"Pendiente";SI([[#This Row],[Importe cobrado]]&gt;=[[#This Row],Total];"Pagado";"Parcial"))</f>
        <v>0</v>
      </c>
      <c r="R458" s="3">
        <f>[[#This Row],Total]-[[#This Row],[Importe cobrado]]</f>
        <v>0</v>
      </c>
      <c r="S458" s="3">
        <f>SI([[#This Row],Total]&gt;0;[[#This Row],[Importe cobrado]]/[[#This Row],Total]*[[#This Row],IVA];0)</f>
        <v>0</v>
      </c>
    </row>
    <row r="459" spans="9:19">
      <c r="I459" s="3">
        <f>[[#This Row],Base]*[[#This Row],[%IVA]]</f>
        <v>0</v>
      </c>
      <c r="J459" s="3">
        <f>[[#This Row],Base]+[[#This Row],IVA]</f>
        <v>0</v>
      </c>
      <c r="K459">
        <f>SI([[#This Row],[Importe cobrado]]=0;"Pendiente";SI([[#This Row],[Importe cobrado]]&gt;=[[#This Row],Total];"Pagado";"Parcial"))</f>
        <v>0</v>
      </c>
      <c r="R459" s="3">
        <f>[[#This Row],Total]-[[#This Row],[Importe cobrado]]</f>
        <v>0</v>
      </c>
      <c r="S459" s="3">
        <f>SI([[#This Row],Total]&gt;0;[[#This Row],[Importe cobrado]]/[[#This Row],Total]*[[#This Row],IVA];0)</f>
        <v>0</v>
      </c>
    </row>
    <row r="460" spans="9:19">
      <c r="I460" s="3">
        <f>[[#This Row],Base]*[[#This Row],[%IVA]]</f>
        <v>0</v>
      </c>
      <c r="J460" s="3">
        <f>[[#This Row],Base]+[[#This Row],IVA]</f>
        <v>0</v>
      </c>
      <c r="K460">
        <f>SI([[#This Row],[Importe cobrado]]=0;"Pendiente";SI([[#This Row],[Importe cobrado]]&gt;=[[#This Row],Total];"Pagado";"Parcial"))</f>
        <v>0</v>
      </c>
      <c r="R460" s="3">
        <f>[[#This Row],Total]-[[#This Row],[Importe cobrado]]</f>
        <v>0</v>
      </c>
      <c r="S460" s="3">
        <f>SI([[#This Row],Total]&gt;0;[[#This Row],[Importe cobrado]]/[[#This Row],Total]*[[#This Row],IVA];0)</f>
        <v>0</v>
      </c>
    </row>
    <row r="461" spans="9:19">
      <c r="I461" s="3">
        <f>[[#This Row],Base]*[[#This Row],[%IVA]]</f>
        <v>0</v>
      </c>
      <c r="J461" s="3">
        <f>[[#This Row],Base]+[[#This Row],IVA]</f>
        <v>0</v>
      </c>
      <c r="K461">
        <f>SI([[#This Row],[Importe cobrado]]=0;"Pendiente";SI([[#This Row],[Importe cobrado]]&gt;=[[#This Row],Total];"Pagado";"Parcial"))</f>
        <v>0</v>
      </c>
      <c r="R461" s="3">
        <f>[[#This Row],Total]-[[#This Row],[Importe cobrado]]</f>
        <v>0</v>
      </c>
      <c r="S461" s="3">
        <f>SI([[#This Row],Total]&gt;0;[[#This Row],[Importe cobrado]]/[[#This Row],Total]*[[#This Row],IVA];0)</f>
        <v>0</v>
      </c>
    </row>
    <row r="462" spans="9:19">
      <c r="I462" s="3">
        <f>[[#This Row],Base]*[[#This Row],[%IVA]]</f>
        <v>0</v>
      </c>
      <c r="J462" s="3">
        <f>[[#This Row],Base]+[[#This Row],IVA]</f>
        <v>0</v>
      </c>
      <c r="K462">
        <f>SI([[#This Row],[Importe cobrado]]=0;"Pendiente";SI([[#This Row],[Importe cobrado]]&gt;=[[#This Row],Total];"Pagado";"Parcial"))</f>
        <v>0</v>
      </c>
      <c r="R462" s="3">
        <f>[[#This Row],Total]-[[#This Row],[Importe cobrado]]</f>
        <v>0</v>
      </c>
      <c r="S462" s="3">
        <f>SI([[#This Row],Total]&gt;0;[[#This Row],[Importe cobrado]]/[[#This Row],Total]*[[#This Row],IVA];0)</f>
        <v>0</v>
      </c>
    </row>
    <row r="463" spans="9:19">
      <c r="I463" s="3">
        <f>[[#This Row],Base]*[[#This Row],[%IVA]]</f>
        <v>0</v>
      </c>
      <c r="J463" s="3">
        <f>[[#This Row],Base]+[[#This Row],IVA]</f>
        <v>0</v>
      </c>
      <c r="K463">
        <f>SI([[#This Row],[Importe cobrado]]=0;"Pendiente";SI([[#This Row],[Importe cobrado]]&gt;=[[#This Row],Total];"Pagado";"Parcial"))</f>
        <v>0</v>
      </c>
      <c r="R463" s="3">
        <f>[[#This Row],Total]-[[#This Row],[Importe cobrado]]</f>
        <v>0</v>
      </c>
      <c r="S463" s="3">
        <f>SI([[#This Row],Total]&gt;0;[[#This Row],[Importe cobrado]]/[[#This Row],Total]*[[#This Row],IVA];0)</f>
        <v>0</v>
      </c>
    </row>
    <row r="464" spans="9:19">
      <c r="I464" s="3">
        <f>[[#This Row],Base]*[[#This Row],[%IVA]]</f>
        <v>0</v>
      </c>
      <c r="J464" s="3">
        <f>[[#This Row],Base]+[[#This Row],IVA]</f>
        <v>0</v>
      </c>
      <c r="K464">
        <f>SI([[#This Row],[Importe cobrado]]=0;"Pendiente";SI([[#This Row],[Importe cobrado]]&gt;=[[#This Row],Total];"Pagado";"Parcial"))</f>
        <v>0</v>
      </c>
      <c r="R464" s="3">
        <f>[[#This Row],Total]-[[#This Row],[Importe cobrado]]</f>
        <v>0</v>
      </c>
      <c r="S464" s="3">
        <f>SI([[#This Row],Total]&gt;0;[[#This Row],[Importe cobrado]]/[[#This Row],Total]*[[#This Row],IVA];0)</f>
        <v>0</v>
      </c>
    </row>
    <row r="465" spans="9:19">
      <c r="I465" s="3">
        <f>[[#This Row],Base]*[[#This Row],[%IVA]]</f>
        <v>0</v>
      </c>
      <c r="J465" s="3">
        <f>[[#This Row],Base]+[[#This Row],IVA]</f>
        <v>0</v>
      </c>
      <c r="K465">
        <f>SI([[#This Row],[Importe cobrado]]=0;"Pendiente";SI([[#This Row],[Importe cobrado]]&gt;=[[#This Row],Total];"Pagado";"Parcial"))</f>
        <v>0</v>
      </c>
      <c r="R465" s="3">
        <f>[[#This Row],Total]-[[#This Row],[Importe cobrado]]</f>
        <v>0</v>
      </c>
      <c r="S465" s="3">
        <f>SI([[#This Row],Total]&gt;0;[[#This Row],[Importe cobrado]]/[[#This Row],Total]*[[#This Row],IVA];0)</f>
        <v>0</v>
      </c>
    </row>
    <row r="466" spans="9:19">
      <c r="I466" s="3">
        <f>[[#This Row],Base]*[[#This Row],[%IVA]]</f>
        <v>0</v>
      </c>
      <c r="J466" s="3">
        <f>[[#This Row],Base]+[[#This Row],IVA]</f>
        <v>0</v>
      </c>
      <c r="K466">
        <f>SI([[#This Row],[Importe cobrado]]=0;"Pendiente";SI([[#This Row],[Importe cobrado]]&gt;=[[#This Row],Total];"Pagado";"Parcial"))</f>
        <v>0</v>
      </c>
      <c r="R466" s="3">
        <f>[[#This Row],Total]-[[#This Row],[Importe cobrado]]</f>
        <v>0</v>
      </c>
      <c r="S466" s="3">
        <f>SI([[#This Row],Total]&gt;0;[[#This Row],[Importe cobrado]]/[[#This Row],Total]*[[#This Row],IVA];0)</f>
        <v>0</v>
      </c>
    </row>
    <row r="467" spans="9:19">
      <c r="I467" s="3">
        <f>[[#This Row],Base]*[[#This Row],[%IVA]]</f>
        <v>0</v>
      </c>
      <c r="J467" s="3">
        <f>[[#This Row],Base]+[[#This Row],IVA]</f>
        <v>0</v>
      </c>
      <c r="K467">
        <f>SI([[#This Row],[Importe cobrado]]=0;"Pendiente";SI([[#This Row],[Importe cobrado]]&gt;=[[#This Row],Total];"Pagado";"Parcial"))</f>
        <v>0</v>
      </c>
      <c r="R467" s="3">
        <f>[[#This Row],Total]-[[#This Row],[Importe cobrado]]</f>
        <v>0</v>
      </c>
      <c r="S467" s="3">
        <f>SI([[#This Row],Total]&gt;0;[[#This Row],[Importe cobrado]]/[[#This Row],Total]*[[#This Row],IVA];0)</f>
        <v>0</v>
      </c>
    </row>
    <row r="468" spans="9:19">
      <c r="I468" s="3">
        <f>[[#This Row],Base]*[[#This Row],[%IVA]]</f>
        <v>0</v>
      </c>
      <c r="J468" s="3">
        <f>[[#This Row],Base]+[[#This Row],IVA]</f>
        <v>0</v>
      </c>
      <c r="K468">
        <f>SI([[#This Row],[Importe cobrado]]=0;"Pendiente";SI([[#This Row],[Importe cobrado]]&gt;=[[#This Row],Total];"Pagado";"Parcial"))</f>
        <v>0</v>
      </c>
      <c r="R468" s="3">
        <f>[[#This Row],Total]-[[#This Row],[Importe cobrado]]</f>
        <v>0</v>
      </c>
      <c r="S468" s="3">
        <f>SI([[#This Row],Total]&gt;0;[[#This Row],[Importe cobrado]]/[[#This Row],Total]*[[#This Row],IVA];0)</f>
        <v>0</v>
      </c>
    </row>
    <row r="469" spans="9:19">
      <c r="I469" s="3">
        <f>[[#This Row],Base]*[[#This Row],[%IVA]]</f>
        <v>0</v>
      </c>
      <c r="J469" s="3">
        <f>[[#This Row],Base]+[[#This Row],IVA]</f>
        <v>0</v>
      </c>
      <c r="K469">
        <f>SI([[#This Row],[Importe cobrado]]=0;"Pendiente";SI([[#This Row],[Importe cobrado]]&gt;=[[#This Row],Total];"Pagado";"Parcial"))</f>
        <v>0</v>
      </c>
      <c r="R469" s="3">
        <f>[[#This Row],Total]-[[#This Row],[Importe cobrado]]</f>
        <v>0</v>
      </c>
      <c r="S469" s="3">
        <f>SI([[#This Row],Total]&gt;0;[[#This Row],[Importe cobrado]]/[[#This Row],Total]*[[#This Row],IVA];0)</f>
        <v>0</v>
      </c>
    </row>
    <row r="470" spans="9:19">
      <c r="I470" s="3">
        <f>[[#This Row],Base]*[[#This Row],[%IVA]]</f>
        <v>0</v>
      </c>
      <c r="J470" s="3">
        <f>[[#This Row],Base]+[[#This Row],IVA]</f>
        <v>0</v>
      </c>
      <c r="K470">
        <f>SI([[#This Row],[Importe cobrado]]=0;"Pendiente";SI([[#This Row],[Importe cobrado]]&gt;=[[#This Row],Total];"Pagado";"Parcial"))</f>
        <v>0</v>
      </c>
      <c r="R470" s="3">
        <f>[[#This Row],Total]-[[#This Row],[Importe cobrado]]</f>
        <v>0</v>
      </c>
      <c r="S470" s="3">
        <f>SI([[#This Row],Total]&gt;0;[[#This Row],[Importe cobrado]]/[[#This Row],Total]*[[#This Row],IVA];0)</f>
        <v>0</v>
      </c>
    </row>
    <row r="471" spans="9:19">
      <c r="I471" s="3">
        <f>[[#This Row],Base]*[[#This Row],[%IVA]]</f>
        <v>0</v>
      </c>
      <c r="J471" s="3">
        <f>[[#This Row],Base]+[[#This Row],IVA]</f>
        <v>0</v>
      </c>
      <c r="K471">
        <f>SI([[#This Row],[Importe cobrado]]=0;"Pendiente";SI([[#This Row],[Importe cobrado]]&gt;=[[#This Row],Total];"Pagado";"Parcial"))</f>
        <v>0</v>
      </c>
      <c r="R471" s="3">
        <f>[[#This Row],Total]-[[#This Row],[Importe cobrado]]</f>
        <v>0</v>
      </c>
      <c r="S471" s="3">
        <f>SI([[#This Row],Total]&gt;0;[[#This Row],[Importe cobrado]]/[[#This Row],Total]*[[#This Row],IVA];0)</f>
        <v>0</v>
      </c>
    </row>
    <row r="472" spans="9:19">
      <c r="I472" s="3">
        <f>[[#This Row],Base]*[[#This Row],[%IVA]]</f>
        <v>0</v>
      </c>
      <c r="J472" s="3">
        <f>[[#This Row],Base]+[[#This Row],IVA]</f>
        <v>0</v>
      </c>
      <c r="K472">
        <f>SI([[#This Row],[Importe cobrado]]=0;"Pendiente";SI([[#This Row],[Importe cobrado]]&gt;=[[#This Row],Total];"Pagado";"Parcial"))</f>
        <v>0</v>
      </c>
      <c r="R472" s="3">
        <f>[[#This Row],Total]-[[#This Row],[Importe cobrado]]</f>
        <v>0</v>
      </c>
      <c r="S472" s="3">
        <f>SI([[#This Row],Total]&gt;0;[[#This Row],[Importe cobrado]]/[[#This Row],Total]*[[#This Row],IVA];0)</f>
        <v>0</v>
      </c>
    </row>
    <row r="473" spans="9:19">
      <c r="I473" s="3">
        <f>[[#This Row],Base]*[[#This Row],[%IVA]]</f>
        <v>0</v>
      </c>
      <c r="J473" s="3">
        <f>[[#This Row],Base]+[[#This Row],IVA]</f>
        <v>0</v>
      </c>
      <c r="K473">
        <f>SI([[#This Row],[Importe cobrado]]=0;"Pendiente";SI([[#This Row],[Importe cobrado]]&gt;=[[#This Row],Total];"Pagado";"Parcial"))</f>
        <v>0</v>
      </c>
      <c r="R473" s="3">
        <f>[[#This Row],Total]-[[#This Row],[Importe cobrado]]</f>
        <v>0</v>
      </c>
      <c r="S473" s="3">
        <f>SI([[#This Row],Total]&gt;0;[[#This Row],[Importe cobrado]]/[[#This Row],Total]*[[#This Row],IVA];0)</f>
        <v>0</v>
      </c>
    </row>
    <row r="474" spans="9:19">
      <c r="I474" s="3">
        <f>[[#This Row],Base]*[[#This Row],[%IVA]]</f>
        <v>0</v>
      </c>
      <c r="J474" s="3">
        <f>[[#This Row],Base]+[[#This Row],IVA]</f>
        <v>0</v>
      </c>
      <c r="K474">
        <f>SI([[#This Row],[Importe cobrado]]=0;"Pendiente";SI([[#This Row],[Importe cobrado]]&gt;=[[#This Row],Total];"Pagado";"Parcial"))</f>
        <v>0</v>
      </c>
      <c r="R474" s="3">
        <f>[[#This Row],Total]-[[#This Row],[Importe cobrado]]</f>
        <v>0</v>
      </c>
      <c r="S474" s="3">
        <f>SI([[#This Row],Total]&gt;0;[[#This Row],[Importe cobrado]]/[[#This Row],Total]*[[#This Row],IVA];0)</f>
        <v>0</v>
      </c>
    </row>
    <row r="475" spans="9:19">
      <c r="I475" s="3">
        <f>[[#This Row],Base]*[[#This Row],[%IVA]]</f>
        <v>0</v>
      </c>
      <c r="J475" s="3">
        <f>[[#This Row],Base]+[[#This Row],IVA]</f>
        <v>0</v>
      </c>
      <c r="K475">
        <f>SI([[#This Row],[Importe cobrado]]=0;"Pendiente";SI([[#This Row],[Importe cobrado]]&gt;=[[#This Row],Total];"Pagado";"Parcial"))</f>
        <v>0</v>
      </c>
      <c r="R475" s="3">
        <f>[[#This Row],Total]-[[#This Row],[Importe cobrado]]</f>
        <v>0</v>
      </c>
      <c r="S475" s="3">
        <f>SI([[#This Row],Total]&gt;0;[[#This Row],[Importe cobrado]]/[[#This Row],Total]*[[#This Row],IVA];0)</f>
        <v>0</v>
      </c>
    </row>
    <row r="476" spans="9:19">
      <c r="I476" s="3">
        <f>[[#This Row],Base]*[[#This Row],[%IVA]]</f>
        <v>0</v>
      </c>
      <c r="J476" s="3">
        <f>[[#This Row],Base]+[[#This Row],IVA]</f>
        <v>0</v>
      </c>
      <c r="K476">
        <f>SI([[#This Row],[Importe cobrado]]=0;"Pendiente";SI([[#This Row],[Importe cobrado]]&gt;=[[#This Row],Total];"Pagado";"Parcial"))</f>
        <v>0</v>
      </c>
      <c r="R476" s="3">
        <f>[[#This Row],Total]-[[#This Row],[Importe cobrado]]</f>
        <v>0</v>
      </c>
      <c r="S476" s="3">
        <f>SI([[#This Row],Total]&gt;0;[[#This Row],[Importe cobrado]]/[[#This Row],Total]*[[#This Row],IVA];0)</f>
        <v>0</v>
      </c>
    </row>
    <row r="477" spans="9:19">
      <c r="I477" s="3">
        <f>[[#This Row],Base]*[[#This Row],[%IVA]]</f>
        <v>0</v>
      </c>
      <c r="J477" s="3">
        <f>[[#This Row],Base]+[[#This Row],IVA]</f>
        <v>0</v>
      </c>
      <c r="K477">
        <f>SI([[#This Row],[Importe cobrado]]=0;"Pendiente";SI([[#This Row],[Importe cobrado]]&gt;=[[#This Row],Total];"Pagado";"Parcial"))</f>
        <v>0</v>
      </c>
      <c r="R477" s="3">
        <f>[[#This Row],Total]-[[#This Row],[Importe cobrado]]</f>
        <v>0</v>
      </c>
      <c r="S477" s="3">
        <f>SI([[#This Row],Total]&gt;0;[[#This Row],[Importe cobrado]]/[[#This Row],Total]*[[#This Row],IVA];0)</f>
        <v>0</v>
      </c>
    </row>
    <row r="478" spans="9:19">
      <c r="I478" s="3">
        <f>[[#This Row],Base]*[[#This Row],[%IVA]]</f>
        <v>0</v>
      </c>
      <c r="J478" s="3">
        <f>[[#This Row],Base]+[[#This Row],IVA]</f>
        <v>0</v>
      </c>
      <c r="K478">
        <f>SI([[#This Row],[Importe cobrado]]=0;"Pendiente";SI([[#This Row],[Importe cobrado]]&gt;=[[#This Row],Total];"Pagado";"Parcial"))</f>
        <v>0</v>
      </c>
      <c r="R478" s="3">
        <f>[[#This Row],Total]-[[#This Row],[Importe cobrado]]</f>
        <v>0</v>
      </c>
      <c r="S478" s="3">
        <f>SI([[#This Row],Total]&gt;0;[[#This Row],[Importe cobrado]]/[[#This Row],Total]*[[#This Row],IVA];0)</f>
        <v>0</v>
      </c>
    </row>
    <row r="479" spans="9:19">
      <c r="I479" s="3">
        <f>[[#This Row],Base]*[[#This Row],[%IVA]]</f>
        <v>0</v>
      </c>
      <c r="J479" s="3">
        <f>[[#This Row],Base]+[[#This Row],IVA]</f>
        <v>0</v>
      </c>
      <c r="K479">
        <f>SI([[#This Row],[Importe cobrado]]=0;"Pendiente";SI([[#This Row],[Importe cobrado]]&gt;=[[#This Row],Total];"Pagado";"Parcial"))</f>
        <v>0</v>
      </c>
      <c r="R479" s="3">
        <f>[[#This Row],Total]-[[#This Row],[Importe cobrado]]</f>
        <v>0</v>
      </c>
      <c r="S479" s="3">
        <f>SI([[#This Row],Total]&gt;0;[[#This Row],[Importe cobrado]]/[[#This Row],Total]*[[#This Row],IVA];0)</f>
        <v>0</v>
      </c>
    </row>
    <row r="480" spans="9:19">
      <c r="I480" s="3">
        <f>[[#This Row],Base]*[[#This Row],[%IVA]]</f>
        <v>0</v>
      </c>
      <c r="J480" s="3">
        <f>[[#This Row],Base]+[[#This Row],IVA]</f>
        <v>0</v>
      </c>
      <c r="K480">
        <f>SI([[#This Row],[Importe cobrado]]=0;"Pendiente";SI([[#This Row],[Importe cobrado]]&gt;=[[#This Row],Total];"Pagado";"Parcial"))</f>
        <v>0</v>
      </c>
      <c r="R480" s="3">
        <f>[[#This Row],Total]-[[#This Row],[Importe cobrado]]</f>
        <v>0</v>
      </c>
      <c r="S480" s="3">
        <f>SI([[#This Row],Total]&gt;0;[[#This Row],[Importe cobrado]]/[[#This Row],Total]*[[#This Row],IVA];0)</f>
        <v>0</v>
      </c>
    </row>
    <row r="481" spans="9:19">
      <c r="I481" s="3">
        <f>[[#This Row],Base]*[[#This Row],[%IVA]]</f>
        <v>0</v>
      </c>
      <c r="J481" s="3">
        <f>[[#This Row],Base]+[[#This Row],IVA]</f>
        <v>0</v>
      </c>
      <c r="K481">
        <f>SI([[#This Row],[Importe cobrado]]=0;"Pendiente";SI([[#This Row],[Importe cobrado]]&gt;=[[#This Row],Total];"Pagado";"Parcial"))</f>
        <v>0</v>
      </c>
      <c r="R481" s="3">
        <f>[[#This Row],Total]-[[#This Row],[Importe cobrado]]</f>
        <v>0</v>
      </c>
      <c r="S481" s="3">
        <f>SI([[#This Row],Total]&gt;0;[[#This Row],[Importe cobrado]]/[[#This Row],Total]*[[#This Row],IVA];0)</f>
        <v>0</v>
      </c>
    </row>
    <row r="482" spans="9:19">
      <c r="I482" s="3">
        <f>[[#This Row],Base]*[[#This Row],[%IVA]]</f>
        <v>0</v>
      </c>
      <c r="J482" s="3">
        <f>[[#This Row],Base]+[[#This Row],IVA]</f>
        <v>0</v>
      </c>
      <c r="K482">
        <f>SI([[#This Row],[Importe cobrado]]=0;"Pendiente";SI([[#This Row],[Importe cobrado]]&gt;=[[#This Row],Total];"Pagado";"Parcial"))</f>
        <v>0</v>
      </c>
      <c r="R482" s="3">
        <f>[[#This Row],Total]-[[#This Row],[Importe cobrado]]</f>
        <v>0</v>
      </c>
      <c r="S482" s="3">
        <f>SI([[#This Row],Total]&gt;0;[[#This Row],[Importe cobrado]]/[[#This Row],Total]*[[#This Row],IVA];0)</f>
        <v>0</v>
      </c>
    </row>
    <row r="483" spans="9:19">
      <c r="I483" s="3">
        <f>[[#This Row],Base]*[[#This Row],[%IVA]]</f>
        <v>0</v>
      </c>
      <c r="J483" s="3">
        <f>[[#This Row],Base]+[[#This Row],IVA]</f>
        <v>0</v>
      </c>
      <c r="K483">
        <f>SI([[#This Row],[Importe cobrado]]=0;"Pendiente";SI([[#This Row],[Importe cobrado]]&gt;=[[#This Row],Total];"Pagado";"Parcial"))</f>
        <v>0</v>
      </c>
      <c r="R483" s="3">
        <f>[[#This Row],Total]-[[#This Row],[Importe cobrado]]</f>
        <v>0</v>
      </c>
      <c r="S483" s="3">
        <f>SI([[#This Row],Total]&gt;0;[[#This Row],[Importe cobrado]]/[[#This Row],Total]*[[#This Row],IVA];0)</f>
        <v>0</v>
      </c>
    </row>
    <row r="484" spans="9:19">
      <c r="I484" s="3">
        <f>[[#This Row],Base]*[[#This Row],[%IVA]]</f>
        <v>0</v>
      </c>
      <c r="J484" s="3">
        <f>[[#This Row],Base]+[[#This Row],IVA]</f>
        <v>0</v>
      </c>
      <c r="K484">
        <f>SI([[#This Row],[Importe cobrado]]=0;"Pendiente";SI([[#This Row],[Importe cobrado]]&gt;=[[#This Row],Total];"Pagado";"Parcial"))</f>
        <v>0</v>
      </c>
      <c r="R484" s="3">
        <f>[[#This Row],Total]-[[#This Row],[Importe cobrado]]</f>
        <v>0</v>
      </c>
      <c r="S484" s="3">
        <f>SI([[#This Row],Total]&gt;0;[[#This Row],[Importe cobrado]]/[[#This Row],Total]*[[#This Row],IVA];0)</f>
        <v>0</v>
      </c>
    </row>
    <row r="485" spans="9:19">
      <c r="I485" s="3">
        <f>[[#This Row],Base]*[[#This Row],[%IVA]]</f>
        <v>0</v>
      </c>
      <c r="J485" s="3">
        <f>[[#This Row],Base]+[[#This Row],IVA]</f>
        <v>0</v>
      </c>
      <c r="K485">
        <f>SI([[#This Row],[Importe cobrado]]=0;"Pendiente";SI([[#This Row],[Importe cobrado]]&gt;=[[#This Row],Total];"Pagado";"Parcial"))</f>
        <v>0</v>
      </c>
      <c r="R485" s="3">
        <f>[[#This Row],Total]-[[#This Row],[Importe cobrado]]</f>
        <v>0</v>
      </c>
      <c r="S485" s="3">
        <f>SI([[#This Row],Total]&gt;0;[[#This Row],[Importe cobrado]]/[[#This Row],Total]*[[#This Row],IVA];0)</f>
        <v>0</v>
      </c>
    </row>
    <row r="486" spans="9:19">
      <c r="I486" s="3">
        <f>[[#This Row],Base]*[[#This Row],[%IVA]]</f>
        <v>0</v>
      </c>
      <c r="J486" s="3">
        <f>[[#This Row],Base]+[[#This Row],IVA]</f>
        <v>0</v>
      </c>
      <c r="K486">
        <f>SI([[#This Row],[Importe cobrado]]=0;"Pendiente";SI([[#This Row],[Importe cobrado]]&gt;=[[#This Row],Total];"Pagado";"Parcial"))</f>
        <v>0</v>
      </c>
      <c r="R486" s="3">
        <f>[[#This Row],Total]-[[#This Row],[Importe cobrado]]</f>
        <v>0</v>
      </c>
      <c r="S486" s="3">
        <f>SI([[#This Row],Total]&gt;0;[[#This Row],[Importe cobrado]]/[[#This Row],Total]*[[#This Row],IVA];0)</f>
        <v>0</v>
      </c>
    </row>
    <row r="487" spans="9:19">
      <c r="I487" s="3">
        <f>[[#This Row],Base]*[[#This Row],[%IVA]]</f>
        <v>0</v>
      </c>
      <c r="J487" s="3">
        <f>[[#This Row],Base]+[[#This Row],IVA]</f>
        <v>0</v>
      </c>
      <c r="K487">
        <f>SI([[#This Row],[Importe cobrado]]=0;"Pendiente";SI([[#This Row],[Importe cobrado]]&gt;=[[#This Row],Total];"Pagado";"Parcial"))</f>
        <v>0</v>
      </c>
      <c r="R487" s="3">
        <f>[[#This Row],Total]-[[#This Row],[Importe cobrado]]</f>
        <v>0</v>
      </c>
      <c r="S487" s="3">
        <f>SI([[#This Row],Total]&gt;0;[[#This Row],[Importe cobrado]]/[[#This Row],Total]*[[#This Row],IVA];0)</f>
        <v>0</v>
      </c>
    </row>
    <row r="488" spans="9:19">
      <c r="I488" s="3">
        <f>[[#This Row],Base]*[[#This Row],[%IVA]]</f>
        <v>0</v>
      </c>
      <c r="J488" s="3">
        <f>[[#This Row],Base]+[[#This Row],IVA]</f>
        <v>0</v>
      </c>
      <c r="K488">
        <f>SI([[#This Row],[Importe cobrado]]=0;"Pendiente";SI([[#This Row],[Importe cobrado]]&gt;=[[#This Row],Total];"Pagado";"Parcial"))</f>
        <v>0</v>
      </c>
      <c r="R488" s="3">
        <f>[[#This Row],Total]-[[#This Row],[Importe cobrado]]</f>
        <v>0</v>
      </c>
      <c r="S488" s="3">
        <f>SI([[#This Row],Total]&gt;0;[[#This Row],[Importe cobrado]]/[[#This Row],Total]*[[#This Row],IVA];0)</f>
        <v>0</v>
      </c>
    </row>
    <row r="489" spans="9:19">
      <c r="I489" s="3">
        <f>[[#This Row],Base]*[[#This Row],[%IVA]]</f>
        <v>0</v>
      </c>
      <c r="J489" s="3">
        <f>[[#This Row],Base]+[[#This Row],IVA]</f>
        <v>0</v>
      </c>
      <c r="K489">
        <f>SI([[#This Row],[Importe cobrado]]=0;"Pendiente";SI([[#This Row],[Importe cobrado]]&gt;=[[#This Row],Total];"Pagado";"Parcial"))</f>
        <v>0</v>
      </c>
      <c r="R489" s="3">
        <f>[[#This Row],Total]-[[#This Row],[Importe cobrado]]</f>
        <v>0</v>
      </c>
      <c r="S489" s="3">
        <f>SI([[#This Row],Total]&gt;0;[[#This Row],[Importe cobrado]]/[[#This Row],Total]*[[#This Row],IVA];0)</f>
        <v>0</v>
      </c>
    </row>
    <row r="490" spans="9:19">
      <c r="I490" s="3">
        <f>[[#This Row],Base]*[[#This Row],[%IVA]]</f>
        <v>0</v>
      </c>
      <c r="J490" s="3">
        <f>[[#This Row],Base]+[[#This Row],IVA]</f>
        <v>0</v>
      </c>
      <c r="K490">
        <f>SI([[#This Row],[Importe cobrado]]=0;"Pendiente";SI([[#This Row],[Importe cobrado]]&gt;=[[#This Row],Total];"Pagado";"Parcial"))</f>
        <v>0</v>
      </c>
      <c r="R490" s="3">
        <f>[[#This Row],Total]-[[#This Row],[Importe cobrado]]</f>
        <v>0</v>
      </c>
      <c r="S490" s="3">
        <f>SI([[#This Row],Total]&gt;0;[[#This Row],[Importe cobrado]]/[[#This Row],Total]*[[#This Row],IVA];0)</f>
        <v>0</v>
      </c>
    </row>
    <row r="491" spans="9:19">
      <c r="I491" s="3">
        <f>[[#This Row],Base]*[[#This Row],[%IVA]]</f>
        <v>0</v>
      </c>
      <c r="J491" s="3">
        <f>[[#This Row],Base]+[[#This Row],IVA]</f>
        <v>0</v>
      </c>
      <c r="K491">
        <f>SI([[#This Row],[Importe cobrado]]=0;"Pendiente";SI([[#This Row],[Importe cobrado]]&gt;=[[#This Row],Total];"Pagado";"Parcial"))</f>
        <v>0</v>
      </c>
      <c r="R491" s="3">
        <f>[[#This Row],Total]-[[#This Row],[Importe cobrado]]</f>
        <v>0</v>
      </c>
      <c r="S491" s="3">
        <f>SI([[#This Row],Total]&gt;0;[[#This Row],[Importe cobrado]]/[[#This Row],Total]*[[#This Row],IVA];0)</f>
        <v>0</v>
      </c>
    </row>
    <row r="492" spans="9:19">
      <c r="I492" s="3">
        <f>[[#This Row],Base]*[[#This Row],[%IVA]]</f>
        <v>0</v>
      </c>
      <c r="J492" s="3">
        <f>[[#This Row],Base]+[[#This Row],IVA]</f>
        <v>0</v>
      </c>
      <c r="K492">
        <f>SI([[#This Row],[Importe cobrado]]=0;"Pendiente";SI([[#This Row],[Importe cobrado]]&gt;=[[#This Row],Total];"Pagado";"Parcial"))</f>
        <v>0</v>
      </c>
      <c r="R492" s="3">
        <f>[[#This Row],Total]-[[#This Row],[Importe cobrado]]</f>
        <v>0</v>
      </c>
      <c r="S492" s="3">
        <f>SI([[#This Row],Total]&gt;0;[[#This Row],[Importe cobrado]]/[[#This Row],Total]*[[#This Row],IVA];0)</f>
        <v>0</v>
      </c>
    </row>
    <row r="493" spans="9:19">
      <c r="I493" s="3">
        <f>[[#This Row],Base]*[[#This Row],[%IVA]]</f>
        <v>0</v>
      </c>
      <c r="J493" s="3">
        <f>[[#This Row],Base]+[[#This Row],IVA]</f>
        <v>0</v>
      </c>
      <c r="K493">
        <f>SI([[#This Row],[Importe cobrado]]=0;"Pendiente";SI([[#This Row],[Importe cobrado]]&gt;=[[#This Row],Total];"Pagado";"Parcial"))</f>
        <v>0</v>
      </c>
      <c r="R493" s="3">
        <f>[[#This Row],Total]-[[#This Row],[Importe cobrado]]</f>
        <v>0</v>
      </c>
      <c r="S493" s="3">
        <f>SI([[#This Row],Total]&gt;0;[[#This Row],[Importe cobrado]]/[[#This Row],Total]*[[#This Row],IVA];0)</f>
        <v>0</v>
      </c>
    </row>
    <row r="494" spans="9:19">
      <c r="I494" s="3">
        <f>[[#This Row],Base]*[[#This Row],[%IVA]]</f>
        <v>0</v>
      </c>
      <c r="J494" s="3">
        <f>[[#This Row],Base]+[[#This Row],IVA]</f>
        <v>0</v>
      </c>
      <c r="K494">
        <f>SI([[#This Row],[Importe cobrado]]=0;"Pendiente";SI([[#This Row],[Importe cobrado]]&gt;=[[#This Row],Total];"Pagado";"Parcial"))</f>
        <v>0</v>
      </c>
      <c r="R494" s="3">
        <f>[[#This Row],Total]-[[#This Row],[Importe cobrado]]</f>
        <v>0</v>
      </c>
      <c r="S494" s="3">
        <f>SI([[#This Row],Total]&gt;0;[[#This Row],[Importe cobrado]]/[[#This Row],Total]*[[#This Row],IVA];0)</f>
        <v>0</v>
      </c>
    </row>
    <row r="495" spans="9:19">
      <c r="I495" s="3">
        <f>[[#This Row],Base]*[[#This Row],[%IVA]]</f>
        <v>0</v>
      </c>
      <c r="J495" s="3">
        <f>[[#This Row],Base]+[[#This Row],IVA]</f>
        <v>0</v>
      </c>
      <c r="K495">
        <f>SI([[#This Row],[Importe cobrado]]=0;"Pendiente";SI([[#This Row],[Importe cobrado]]&gt;=[[#This Row],Total];"Pagado";"Parcial"))</f>
        <v>0</v>
      </c>
      <c r="R495" s="3">
        <f>[[#This Row],Total]-[[#This Row],[Importe cobrado]]</f>
        <v>0</v>
      </c>
      <c r="S495" s="3">
        <f>SI([[#This Row],Total]&gt;0;[[#This Row],[Importe cobrado]]/[[#This Row],Total]*[[#This Row],IVA];0)</f>
        <v>0</v>
      </c>
    </row>
    <row r="496" spans="9:19">
      <c r="I496" s="3">
        <f>[[#This Row],Base]*[[#This Row],[%IVA]]</f>
        <v>0</v>
      </c>
      <c r="J496" s="3">
        <f>[[#This Row],Base]+[[#This Row],IVA]</f>
        <v>0</v>
      </c>
      <c r="K496">
        <f>SI([[#This Row],[Importe cobrado]]=0;"Pendiente";SI([[#This Row],[Importe cobrado]]&gt;=[[#This Row],Total];"Pagado";"Parcial"))</f>
        <v>0</v>
      </c>
      <c r="R496" s="3">
        <f>[[#This Row],Total]-[[#This Row],[Importe cobrado]]</f>
        <v>0</v>
      </c>
      <c r="S496" s="3">
        <f>SI([[#This Row],Total]&gt;0;[[#This Row],[Importe cobrado]]/[[#This Row],Total]*[[#This Row],IVA];0)</f>
        <v>0</v>
      </c>
    </row>
    <row r="497" spans="9:19">
      <c r="I497" s="3">
        <f>[[#This Row],Base]*[[#This Row],[%IVA]]</f>
        <v>0</v>
      </c>
      <c r="J497" s="3">
        <f>[[#This Row],Base]+[[#This Row],IVA]</f>
        <v>0</v>
      </c>
      <c r="K497">
        <f>SI([[#This Row],[Importe cobrado]]=0;"Pendiente";SI([[#This Row],[Importe cobrado]]&gt;=[[#This Row],Total];"Pagado";"Parcial"))</f>
        <v>0</v>
      </c>
      <c r="R497" s="3">
        <f>[[#This Row],Total]-[[#This Row],[Importe cobrado]]</f>
        <v>0</v>
      </c>
      <c r="S497" s="3">
        <f>SI([[#This Row],Total]&gt;0;[[#This Row],[Importe cobrado]]/[[#This Row],Total]*[[#This Row],IVA];0)</f>
        <v>0</v>
      </c>
    </row>
    <row r="498" spans="9:19">
      <c r="I498" s="3">
        <f>[[#This Row],Base]*[[#This Row],[%IVA]]</f>
        <v>0</v>
      </c>
      <c r="J498" s="3">
        <f>[[#This Row],Base]+[[#This Row],IVA]</f>
        <v>0</v>
      </c>
      <c r="K498">
        <f>SI([[#This Row],[Importe cobrado]]=0;"Pendiente";SI([[#This Row],[Importe cobrado]]&gt;=[[#This Row],Total];"Pagado";"Parcial"))</f>
        <v>0</v>
      </c>
      <c r="R498" s="3">
        <f>[[#This Row],Total]-[[#This Row],[Importe cobrado]]</f>
        <v>0</v>
      </c>
      <c r="S498" s="3">
        <f>SI([[#This Row],Total]&gt;0;[[#This Row],[Importe cobrado]]/[[#This Row],Total]*[[#This Row],IVA];0)</f>
        <v>0</v>
      </c>
    </row>
    <row r="499" spans="9:19">
      <c r="I499" s="3">
        <f>[[#This Row],Base]*[[#This Row],[%IVA]]</f>
        <v>0</v>
      </c>
      <c r="J499" s="3">
        <f>[[#This Row],Base]+[[#This Row],IVA]</f>
        <v>0</v>
      </c>
      <c r="K499">
        <f>SI([[#This Row],[Importe cobrado]]=0;"Pendiente";SI([[#This Row],[Importe cobrado]]&gt;=[[#This Row],Total];"Pagado";"Parcial"))</f>
        <v>0</v>
      </c>
      <c r="R499" s="3">
        <f>[[#This Row],Total]-[[#This Row],[Importe cobrado]]</f>
        <v>0</v>
      </c>
      <c r="S499" s="3">
        <f>SI([[#This Row],Total]&gt;0;[[#This Row],[Importe cobrado]]/[[#This Row],Total]*[[#This Row],IVA];0)</f>
        <v>0</v>
      </c>
    </row>
    <row r="500" spans="9:19">
      <c r="I500" s="3">
        <f>[[#This Row],Base]*[[#This Row],[%IVA]]</f>
        <v>0</v>
      </c>
      <c r="J500" s="3">
        <f>[[#This Row],Base]+[[#This Row],IVA]</f>
        <v>0</v>
      </c>
      <c r="K500">
        <f>SI([[#This Row],[Importe cobrado]]=0;"Pendiente";SI([[#This Row],[Importe cobrado]]&gt;=[[#This Row],Total];"Pagado";"Parcial"))</f>
        <v>0</v>
      </c>
      <c r="R500" s="3">
        <f>[[#This Row],Total]-[[#This Row],[Importe cobrado]]</f>
        <v>0</v>
      </c>
      <c r="S500" s="3">
        <f>SI([[#This Row],Total]&gt;0;[[#This Row],[Importe cobrado]]/[[#This Row],Total]*[[#This Row],IVA];0)</f>
        <v>0</v>
      </c>
    </row>
    <row r="501" spans="9:19">
      <c r="I501" s="3">
        <f>[[#This Row],Base]*[[#This Row],[%IVA]]</f>
        <v>0</v>
      </c>
      <c r="J501" s="3">
        <f>[[#This Row],Base]+[[#This Row],IVA]</f>
        <v>0</v>
      </c>
      <c r="K501">
        <f>SI([[#This Row],[Importe cobrado]]=0;"Pendiente";SI([[#This Row],[Importe cobrado]]&gt;=[[#This Row],Total];"Pagado";"Parcial"))</f>
        <v>0</v>
      </c>
      <c r="R501" s="3">
        <f>[[#This Row],Total]-[[#This Row],[Importe cobrado]]</f>
        <v>0</v>
      </c>
      <c r="S501" s="3">
        <f>SI([[#This Row],Total]&gt;0;[[#This Row],[Importe cobrado]]/[[#This Row],Total]*[[#This Row],IVA];0)</f>
        <v>0</v>
      </c>
    </row>
    <row r="502" spans="9:19">
      <c r="I502" s="3">
        <f>[[#This Row],Base]*[[#This Row],[%IVA]]</f>
        <v>0</v>
      </c>
      <c r="J502" s="3">
        <f>[[#This Row],Base]+[[#This Row],IVA]</f>
        <v>0</v>
      </c>
      <c r="K502">
        <f>SI([[#This Row],[Importe cobrado]]=0;"Pendiente";SI([[#This Row],[Importe cobrado]]&gt;=[[#This Row],Total];"Pagado";"Parcial"))</f>
        <v>0</v>
      </c>
      <c r="R502" s="3">
        <f>[[#This Row],Total]-[[#This Row],[Importe cobrado]]</f>
        <v>0</v>
      </c>
      <c r="S502" s="3">
        <f>SI([[#This Row],Total]&gt;0;[[#This Row],[Importe cobrado]]/[[#This Row],Total]*[[#This Row],IVA];0)</f>
        <v>0</v>
      </c>
    </row>
    <row r="503" spans="9:19">
      <c r="I503" s="3">
        <f>[[#This Row],Base]*[[#This Row],[%IVA]]</f>
        <v>0</v>
      </c>
      <c r="J503" s="3">
        <f>[[#This Row],Base]+[[#This Row],IVA]</f>
        <v>0</v>
      </c>
      <c r="K503">
        <f>SI([[#This Row],[Importe cobrado]]=0;"Pendiente";SI([[#This Row],[Importe cobrado]]&gt;=[[#This Row],Total];"Pagado";"Parcial"))</f>
        <v>0</v>
      </c>
      <c r="R503" s="3">
        <f>[[#This Row],Total]-[[#This Row],[Importe cobrado]]</f>
        <v>0</v>
      </c>
      <c r="S503" s="3">
        <f>SI([[#This Row],Total]&gt;0;[[#This Row],[Importe cobrado]]/[[#This Row],Total]*[[#This Row],IVA];0)</f>
        <v>0</v>
      </c>
    </row>
    <row r="504" spans="9:19">
      <c r="I504" s="3">
        <f>[[#This Row],Base]*[[#This Row],[%IVA]]</f>
        <v>0</v>
      </c>
      <c r="J504" s="3">
        <f>[[#This Row],Base]+[[#This Row],IVA]</f>
        <v>0</v>
      </c>
      <c r="K504">
        <f>SI([[#This Row],[Importe cobrado]]=0;"Pendiente";SI([[#This Row],[Importe cobrado]]&gt;=[[#This Row],Total];"Pagado";"Parcial"))</f>
        <v>0</v>
      </c>
      <c r="R504" s="3">
        <f>[[#This Row],Total]-[[#This Row],[Importe cobrado]]</f>
        <v>0</v>
      </c>
      <c r="S504" s="3">
        <f>SI([[#This Row],Total]&gt;0;[[#This Row],[Importe cobrado]]/[[#This Row],Total]*[[#This Row],IVA];0)</f>
        <v>0</v>
      </c>
    </row>
    <row r="505" spans="9:19">
      <c r="I505" s="3">
        <f>[[#This Row],Base]*[[#This Row],[%IVA]]</f>
        <v>0</v>
      </c>
      <c r="J505" s="3">
        <f>[[#This Row],Base]+[[#This Row],IVA]</f>
        <v>0</v>
      </c>
      <c r="K505">
        <f>SI([[#This Row],[Importe cobrado]]=0;"Pendiente";SI([[#This Row],[Importe cobrado]]&gt;=[[#This Row],Total];"Pagado";"Parcial"))</f>
        <v>0</v>
      </c>
      <c r="R505" s="3">
        <f>[[#This Row],Total]-[[#This Row],[Importe cobrado]]</f>
        <v>0</v>
      </c>
      <c r="S505" s="3">
        <f>SI([[#This Row],Total]&gt;0;[[#This Row],[Importe cobrado]]/[[#This Row],Total]*[[#This Row],IVA];0)</f>
        <v>0</v>
      </c>
    </row>
    <row r="506" spans="9:19">
      <c r="I506" s="3">
        <f>[[#This Row],Base]*[[#This Row],[%IVA]]</f>
        <v>0</v>
      </c>
      <c r="J506" s="3">
        <f>[[#This Row],Base]+[[#This Row],IVA]</f>
        <v>0</v>
      </c>
      <c r="K506">
        <f>SI([[#This Row],[Importe cobrado]]=0;"Pendiente";SI([[#This Row],[Importe cobrado]]&gt;=[[#This Row],Total];"Pagado";"Parcial"))</f>
        <v>0</v>
      </c>
      <c r="R506" s="3">
        <f>[[#This Row],Total]-[[#This Row],[Importe cobrado]]</f>
        <v>0</v>
      </c>
      <c r="S506" s="3">
        <f>SI([[#This Row],Total]&gt;0;[[#This Row],[Importe cobrado]]/[[#This Row],Total]*[[#This Row],IVA];0)</f>
        <v>0</v>
      </c>
    </row>
    <row r="507" spans="9:19">
      <c r="I507" s="3">
        <f>[[#This Row],Base]*[[#This Row],[%IVA]]</f>
        <v>0</v>
      </c>
      <c r="J507" s="3">
        <f>[[#This Row],Base]+[[#This Row],IVA]</f>
        <v>0</v>
      </c>
      <c r="K507">
        <f>SI([[#This Row],[Importe cobrado]]=0;"Pendiente";SI([[#This Row],[Importe cobrado]]&gt;=[[#This Row],Total];"Pagado";"Parcial"))</f>
        <v>0</v>
      </c>
      <c r="R507" s="3">
        <f>[[#This Row],Total]-[[#This Row],[Importe cobrado]]</f>
        <v>0</v>
      </c>
      <c r="S507" s="3">
        <f>SI([[#This Row],Total]&gt;0;[[#This Row],[Importe cobrado]]/[[#This Row],Total]*[[#This Row],IVA];0)</f>
        <v>0</v>
      </c>
    </row>
    <row r="508" spans="9:19">
      <c r="I508" s="3">
        <f>[[#This Row],Base]*[[#This Row],[%IVA]]</f>
        <v>0</v>
      </c>
      <c r="J508" s="3">
        <f>[[#This Row],Base]+[[#This Row],IVA]</f>
        <v>0</v>
      </c>
      <c r="K508">
        <f>SI([[#This Row],[Importe cobrado]]=0;"Pendiente";SI([[#This Row],[Importe cobrado]]&gt;=[[#This Row],Total];"Pagado";"Parcial"))</f>
        <v>0</v>
      </c>
      <c r="R508" s="3">
        <f>[[#This Row],Total]-[[#This Row],[Importe cobrado]]</f>
        <v>0</v>
      </c>
      <c r="S508" s="3">
        <f>SI([[#This Row],Total]&gt;0;[[#This Row],[Importe cobrado]]/[[#This Row],Total]*[[#This Row],IVA];0)</f>
        <v>0</v>
      </c>
    </row>
    <row r="509" spans="9:19">
      <c r="I509" s="3">
        <f>[[#This Row],Base]*[[#This Row],[%IVA]]</f>
        <v>0</v>
      </c>
      <c r="J509" s="3">
        <f>[[#This Row],Base]+[[#This Row],IVA]</f>
        <v>0</v>
      </c>
      <c r="K509">
        <f>SI([[#This Row],[Importe cobrado]]=0;"Pendiente";SI([[#This Row],[Importe cobrado]]&gt;=[[#This Row],Total];"Pagado";"Parcial"))</f>
        <v>0</v>
      </c>
      <c r="R509" s="3">
        <f>[[#This Row],Total]-[[#This Row],[Importe cobrado]]</f>
        <v>0</v>
      </c>
      <c r="S509" s="3">
        <f>SI([[#This Row],Total]&gt;0;[[#This Row],[Importe cobrado]]/[[#This Row],Total]*[[#This Row],IVA];0)</f>
        <v>0</v>
      </c>
    </row>
    <row r="510" spans="9:19">
      <c r="I510" s="3">
        <f>[[#This Row],Base]*[[#This Row],[%IVA]]</f>
        <v>0</v>
      </c>
      <c r="J510" s="3">
        <f>[[#This Row],Base]+[[#This Row],IVA]</f>
        <v>0</v>
      </c>
      <c r="K510">
        <f>SI([[#This Row],[Importe cobrado]]=0;"Pendiente";SI([[#This Row],[Importe cobrado]]&gt;=[[#This Row],Total];"Pagado";"Parcial"))</f>
        <v>0</v>
      </c>
      <c r="R510" s="3">
        <f>[[#This Row],Total]-[[#This Row],[Importe cobrado]]</f>
        <v>0</v>
      </c>
      <c r="S510" s="3">
        <f>SI([[#This Row],Total]&gt;0;[[#This Row],[Importe cobrado]]/[[#This Row],Total]*[[#This Row],IVA];0)</f>
        <v>0</v>
      </c>
    </row>
    <row r="511" spans="9:19">
      <c r="I511" s="3">
        <f>[[#This Row],Base]*[[#This Row],[%IVA]]</f>
        <v>0</v>
      </c>
      <c r="J511" s="3">
        <f>[[#This Row],Base]+[[#This Row],IVA]</f>
        <v>0</v>
      </c>
      <c r="K511">
        <f>SI([[#This Row],[Importe cobrado]]=0;"Pendiente";SI([[#This Row],[Importe cobrado]]&gt;=[[#This Row],Total];"Pagado";"Parcial"))</f>
        <v>0</v>
      </c>
      <c r="R511" s="3">
        <f>[[#This Row],Total]-[[#This Row],[Importe cobrado]]</f>
        <v>0</v>
      </c>
      <c r="S511" s="3">
        <f>SI([[#This Row],Total]&gt;0;[[#This Row],[Importe cobrado]]/[[#This Row],Total]*[[#This Row],IVA];0)</f>
        <v>0</v>
      </c>
    </row>
    <row r="512" spans="9:19">
      <c r="I512" s="3">
        <f>[[#This Row],Base]*[[#This Row],[%IVA]]</f>
        <v>0</v>
      </c>
      <c r="J512" s="3">
        <f>[[#This Row],Base]+[[#This Row],IVA]</f>
        <v>0</v>
      </c>
      <c r="K512">
        <f>SI([[#This Row],[Importe cobrado]]=0;"Pendiente";SI([[#This Row],[Importe cobrado]]&gt;=[[#This Row],Total];"Pagado";"Parcial"))</f>
        <v>0</v>
      </c>
      <c r="R512" s="3">
        <f>[[#This Row],Total]-[[#This Row],[Importe cobrado]]</f>
        <v>0</v>
      </c>
      <c r="S512" s="3">
        <f>SI([[#This Row],Total]&gt;0;[[#This Row],[Importe cobrado]]/[[#This Row],Total]*[[#This Row],IVA];0)</f>
        <v>0</v>
      </c>
    </row>
    <row r="513" spans="9:19">
      <c r="I513" s="3">
        <f>[[#This Row],Base]*[[#This Row],[%IVA]]</f>
        <v>0</v>
      </c>
      <c r="J513" s="3">
        <f>[[#This Row],Base]+[[#This Row],IVA]</f>
        <v>0</v>
      </c>
      <c r="K513">
        <f>SI([[#This Row],[Importe cobrado]]=0;"Pendiente";SI([[#This Row],[Importe cobrado]]&gt;=[[#This Row],Total];"Pagado";"Parcial"))</f>
        <v>0</v>
      </c>
      <c r="R513" s="3">
        <f>[[#This Row],Total]-[[#This Row],[Importe cobrado]]</f>
        <v>0</v>
      </c>
      <c r="S513" s="3">
        <f>SI([[#This Row],Total]&gt;0;[[#This Row],[Importe cobrado]]/[[#This Row],Total]*[[#This Row],IVA];0)</f>
        <v>0</v>
      </c>
    </row>
    <row r="514" spans="9:19">
      <c r="I514" s="3">
        <f>[[#This Row],Base]*[[#This Row],[%IVA]]</f>
        <v>0</v>
      </c>
      <c r="J514" s="3">
        <f>[[#This Row],Base]+[[#This Row],IVA]</f>
        <v>0</v>
      </c>
      <c r="K514">
        <f>SI([[#This Row],[Importe cobrado]]=0;"Pendiente";SI([[#This Row],[Importe cobrado]]&gt;=[[#This Row],Total];"Pagado";"Parcial"))</f>
        <v>0</v>
      </c>
      <c r="R514" s="3">
        <f>[[#This Row],Total]-[[#This Row],[Importe cobrado]]</f>
        <v>0</v>
      </c>
      <c r="S514" s="3">
        <f>SI([[#This Row],Total]&gt;0;[[#This Row],[Importe cobrado]]/[[#This Row],Total]*[[#This Row],IVA];0)</f>
        <v>0</v>
      </c>
    </row>
    <row r="515" spans="9:19">
      <c r="I515" s="3">
        <f>[[#This Row],Base]*[[#This Row],[%IVA]]</f>
        <v>0</v>
      </c>
      <c r="J515" s="3">
        <f>[[#This Row],Base]+[[#This Row],IVA]</f>
        <v>0</v>
      </c>
      <c r="K515">
        <f>SI([[#This Row],[Importe cobrado]]=0;"Pendiente";SI([[#This Row],[Importe cobrado]]&gt;=[[#This Row],Total];"Pagado";"Parcial"))</f>
        <v>0</v>
      </c>
      <c r="R515" s="3">
        <f>[[#This Row],Total]-[[#This Row],[Importe cobrado]]</f>
        <v>0</v>
      </c>
      <c r="S515" s="3">
        <f>SI([[#This Row],Total]&gt;0;[[#This Row],[Importe cobrado]]/[[#This Row],Total]*[[#This Row],IVA];0)</f>
        <v>0</v>
      </c>
    </row>
    <row r="516" spans="9:19">
      <c r="I516" s="3">
        <f>[[#This Row],Base]*[[#This Row],[%IVA]]</f>
        <v>0</v>
      </c>
      <c r="J516" s="3">
        <f>[[#This Row],Base]+[[#This Row],IVA]</f>
        <v>0</v>
      </c>
      <c r="K516">
        <f>SI([[#This Row],[Importe cobrado]]=0;"Pendiente";SI([[#This Row],[Importe cobrado]]&gt;=[[#This Row],Total];"Pagado";"Parcial"))</f>
        <v>0</v>
      </c>
      <c r="R516" s="3">
        <f>[[#This Row],Total]-[[#This Row],[Importe cobrado]]</f>
        <v>0</v>
      </c>
      <c r="S516" s="3">
        <f>SI([[#This Row],Total]&gt;0;[[#This Row],[Importe cobrado]]/[[#This Row],Total]*[[#This Row],IVA];0)</f>
        <v>0</v>
      </c>
    </row>
    <row r="517" spans="9:19">
      <c r="I517" s="3">
        <f>[[#This Row],Base]*[[#This Row],[%IVA]]</f>
        <v>0</v>
      </c>
      <c r="J517" s="3">
        <f>[[#This Row],Base]+[[#This Row],IVA]</f>
        <v>0</v>
      </c>
      <c r="K517">
        <f>SI([[#This Row],[Importe cobrado]]=0;"Pendiente";SI([[#This Row],[Importe cobrado]]&gt;=[[#This Row],Total];"Pagado";"Parcial"))</f>
        <v>0</v>
      </c>
      <c r="R517" s="3">
        <f>[[#This Row],Total]-[[#This Row],[Importe cobrado]]</f>
        <v>0</v>
      </c>
      <c r="S517" s="3">
        <f>SI([[#This Row],Total]&gt;0;[[#This Row],[Importe cobrado]]/[[#This Row],Total]*[[#This Row],IVA];0)</f>
        <v>0</v>
      </c>
    </row>
    <row r="518" spans="9:19">
      <c r="I518" s="3">
        <f>[[#This Row],Base]*[[#This Row],[%IVA]]</f>
        <v>0</v>
      </c>
      <c r="J518" s="3">
        <f>[[#This Row],Base]+[[#This Row],IVA]</f>
        <v>0</v>
      </c>
      <c r="K518">
        <f>SI([[#This Row],[Importe cobrado]]=0;"Pendiente";SI([[#This Row],[Importe cobrado]]&gt;=[[#This Row],Total];"Pagado";"Parcial"))</f>
        <v>0</v>
      </c>
      <c r="R518" s="3">
        <f>[[#This Row],Total]-[[#This Row],[Importe cobrado]]</f>
        <v>0</v>
      </c>
      <c r="S518" s="3">
        <f>SI([[#This Row],Total]&gt;0;[[#This Row],[Importe cobrado]]/[[#This Row],Total]*[[#This Row],IVA];0)</f>
        <v>0</v>
      </c>
    </row>
    <row r="519" spans="9:19">
      <c r="I519" s="3">
        <f>[[#This Row],Base]*[[#This Row],[%IVA]]</f>
        <v>0</v>
      </c>
      <c r="J519" s="3">
        <f>[[#This Row],Base]+[[#This Row],IVA]</f>
        <v>0</v>
      </c>
      <c r="K519">
        <f>SI([[#This Row],[Importe cobrado]]=0;"Pendiente";SI([[#This Row],[Importe cobrado]]&gt;=[[#This Row],Total];"Pagado";"Parcial"))</f>
        <v>0</v>
      </c>
      <c r="R519" s="3">
        <f>[[#This Row],Total]-[[#This Row],[Importe cobrado]]</f>
        <v>0</v>
      </c>
      <c r="S519" s="3">
        <f>SI([[#This Row],Total]&gt;0;[[#This Row],[Importe cobrado]]/[[#This Row],Total]*[[#This Row],IVA];0)</f>
        <v>0</v>
      </c>
    </row>
    <row r="520" spans="9:19">
      <c r="I520" s="3">
        <f>[[#This Row],Base]*[[#This Row],[%IVA]]</f>
        <v>0</v>
      </c>
      <c r="J520" s="3">
        <f>[[#This Row],Base]+[[#This Row],IVA]</f>
        <v>0</v>
      </c>
      <c r="K520">
        <f>SI([[#This Row],[Importe cobrado]]=0;"Pendiente";SI([[#This Row],[Importe cobrado]]&gt;=[[#This Row],Total];"Pagado";"Parcial"))</f>
        <v>0</v>
      </c>
      <c r="R520" s="3">
        <f>[[#This Row],Total]-[[#This Row],[Importe cobrado]]</f>
        <v>0</v>
      </c>
      <c r="S520" s="3">
        <f>SI([[#This Row],Total]&gt;0;[[#This Row],[Importe cobrado]]/[[#This Row],Total]*[[#This Row],IVA];0)</f>
        <v>0</v>
      </c>
    </row>
    <row r="521" spans="9:19">
      <c r="I521" s="3">
        <f>[[#This Row],Base]*[[#This Row],[%IVA]]</f>
        <v>0</v>
      </c>
      <c r="J521" s="3">
        <f>[[#This Row],Base]+[[#This Row],IVA]</f>
        <v>0</v>
      </c>
      <c r="K521">
        <f>SI([[#This Row],[Importe cobrado]]=0;"Pendiente";SI([[#This Row],[Importe cobrado]]&gt;=[[#This Row],Total];"Pagado";"Parcial"))</f>
        <v>0</v>
      </c>
      <c r="R521" s="3">
        <f>[[#This Row],Total]-[[#This Row],[Importe cobrado]]</f>
        <v>0</v>
      </c>
      <c r="S521" s="3">
        <f>SI([[#This Row],Total]&gt;0;[[#This Row],[Importe cobrado]]/[[#This Row],Total]*[[#This Row],IVA];0)</f>
        <v>0</v>
      </c>
    </row>
    <row r="522" spans="9:19">
      <c r="I522" s="3">
        <f>[[#This Row],Base]*[[#This Row],[%IVA]]</f>
        <v>0</v>
      </c>
      <c r="J522" s="3">
        <f>[[#This Row],Base]+[[#This Row],IVA]</f>
        <v>0</v>
      </c>
      <c r="K522">
        <f>SI([[#This Row],[Importe cobrado]]=0;"Pendiente";SI([[#This Row],[Importe cobrado]]&gt;=[[#This Row],Total];"Pagado";"Parcial"))</f>
        <v>0</v>
      </c>
      <c r="R522" s="3">
        <f>[[#This Row],Total]-[[#This Row],[Importe cobrado]]</f>
        <v>0</v>
      </c>
      <c r="S522" s="3">
        <f>SI([[#This Row],Total]&gt;0;[[#This Row],[Importe cobrado]]/[[#This Row],Total]*[[#This Row],IVA];0)</f>
        <v>0</v>
      </c>
    </row>
    <row r="523" spans="9:19">
      <c r="I523" s="3">
        <f>[[#This Row],Base]*[[#This Row],[%IVA]]</f>
        <v>0</v>
      </c>
      <c r="J523" s="3">
        <f>[[#This Row],Base]+[[#This Row],IVA]</f>
        <v>0</v>
      </c>
      <c r="K523">
        <f>SI([[#This Row],[Importe cobrado]]=0;"Pendiente";SI([[#This Row],[Importe cobrado]]&gt;=[[#This Row],Total];"Pagado";"Parcial"))</f>
        <v>0</v>
      </c>
      <c r="R523" s="3">
        <f>[[#This Row],Total]-[[#This Row],[Importe cobrado]]</f>
        <v>0</v>
      </c>
      <c r="S523" s="3">
        <f>SI([[#This Row],Total]&gt;0;[[#This Row],[Importe cobrado]]/[[#This Row],Total]*[[#This Row],IVA];0)</f>
        <v>0</v>
      </c>
    </row>
    <row r="524" spans="9:19">
      <c r="I524" s="3">
        <f>[[#This Row],Base]*[[#This Row],[%IVA]]</f>
        <v>0</v>
      </c>
      <c r="J524" s="3">
        <f>[[#This Row],Base]+[[#This Row],IVA]</f>
        <v>0</v>
      </c>
      <c r="K524">
        <f>SI([[#This Row],[Importe cobrado]]=0;"Pendiente";SI([[#This Row],[Importe cobrado]]&gt;=[[#This Row],Total];"Pagado";"Parcial"))</f>
        <v>0</v>
      </c>
      <c r="R524" s="3">
        <f>[[#This Row],Total]-[[#This Row],[Importe cobrado]]</f>
        <v>0</v>
      </c>
      <c r="S524" s="3">
        <f>SI([[#This Row],Total]&gt;0;[[#This Row],[Importe cobrado]]/[[#This Row],Total]*[[#This Row],IVA];0)</f>
        <v>0</v>
      </c>
    </row>
    <row r="525" spans="9:19">
      <c r="I525" s="3">
        <f>[[#This Row],Base]*[[#This Row],[%IVA]]</f>
        <v>0</v>
      </c>
      <c r="J525" s="3">
        <f>[[#This Row],Base]+[[#This Row],IVA]</f>
        <v>0</v>
      </c>
      <c r="K525">
        <f>SI([[#This Row],[Importe cobrado]]=0;"Pendiente";SI([[#This Row],[Importe cobrado]]&gt;=[[#This Row],Total];"Pagado";"Parcial"))</f>
        <v>0</v>
      </c>
      <c r="R525" s="3">
        <f>[[#This Row],Total]-[[#This Row],[Importe cobrado]]</f>
        <v>0</v>
      </c>
      <c r="S525" s="3">
        <f>SI([[#This Row],Total]&gt;0;[[#This Row],[Importe cobrado]]/[[#This Row],Total]*[[#This Row],IVA];0)</f>
        <v>0</v>
      </c>
    </row>
    <row r="526" spans="9:19">
      <c r="I526" s="3">
        <f>[[#This Row],Base]*[[#This Row],[%IVA]]</f>
        <v>0</v>
      </c>
      <c r="J526" s="3">
        <f>[[#This Row],Base]+[[#This Row],IVA]</f>
        <v>0</v>
      </c>
      <c r="K526">
        <f>SI([[#This Row],[Importe cobrado]]=0;"Pendiente";SI([[#This Row],[Importe cobrado]]&gt;=[[#This Row],Total];"Pagado";"Parcial"))</f>
        <v>0</v>
      </c>
      <c r="R526" s="3">
        <f>[[#This Row],Total]-[[#This Row],[Importe cobrado]]</f>
        <v>0</v>
      </c>
      <c r="S526" s="3">
        <f>SI([[#This Row],Total]&gt;0;[[#This Row],[Importe cobrado]]/[[#This Row],Total]*[[#This Row],IVA];0)</f>
        <v>0</v>
      </c>
    </row>
    <row r="527" spans="9:19">
      <c r="I527" s="3">
        <f>[[#This Row],Base]*[[#This Row],[%IVA]]</f>
        <v>0</v>
      </c>
      <c r="J527" s="3">
        <f>[[#This Row],Base]+[[#This Row],IVA]</f>
        <v>0</v>
      </c>
      <c r="K527">
        <f>SI([[#This Row],[Importe cobrado]]=0;"Pendiente";SI([[#This Row],[Importe cobrado]]&gt;=[[#This Row],Total];"Pagado";"Parcial"))</f>
        <v>0</v>
      </c>
      <c r="R527" s="3">
        <f>[[#This Row],Total]-[[#This Row],[Importe cobrado]]</f>
        <v>0</v>
      </c>
      <c r="S527" s="3">
        <f>SI([[#This Row],Total]&gt;0;[[#This Row],[Importe cobrado]]/[[#This Row],Total]*[[#This Row],IVA];0)</f>
        <v>0</v>
      </c>
    </row>
    <row r="528" spans="9:19">
      <c r="I528" s="3">
        <f>[[#This Row],Base]*[[#This Row],[%IVA]]</f>
        <v>0</v>
      </c>
      <c r="J528" s="3">
        <f>[[#This Row],Base]+[[#This Row],IVA]</f>
        <v>0</v>
      </c>
      <c r="K528">
        <f>SI([[#This Row],[Importe cobrado]]=0;"Pendiente";SI([[#This Row],[Importe cobrado]]&gt;=[[#This Row],Total];"Pagado";"Parcial"))</f>
        <v>0</v>
      </c>
      <c r="R528" s="3">
        <f>[[#This Row],Total]-[[#This Row],[Importe cobrado]]</f>
        <v>0</v>
      </c>
      <c r="S528" s="3">
        <f>SI([[#This Row],Total]&gt;0;[[#This Row],[Importe cobrado]]/[[#This Row],Total]*[[#This Row],IVA];0)</f>
        <v>0</v>
      </c>
    </row>
    <row r="529" spans="9:19">
      <c r="I529" s="3">
        <f>[[#This Row],Base]*[[#This Row],[%IVA]]</f>
        <v>0</v>
      </c>
      <c r="J529" s="3">
        <f>[[#This Row],Base]+[[#This Row],IVA]</f>
        <v>0</v>
      </c>
      <c r="K529">
        <f>SI([[#This Row],[Importe cobrado]]=0;"Pendiente";SI([[#This Row],[Importe cobrado]]&gt;=[[#This Row],Total];"Pagado";"Parcial"))</f>
        <v>0</v>
      </c>
      <c r="R529" s="3">
        <f>[[#This Row],Total]-[[#This Row],[Importe cobrado]]</f>
        <v>0</v>
      </c>
      <c r="S529" s="3">
        <f>SI([[#This Row],Total]&gt;0;[[#This Row],[Importe cobrado]]/[[#This Row],Total]*[[#This Row],IVA];0)</f>
        <v>0</v>
      </c>
    </row>
    <row r="530" spans="9:19">
      <c r="I530" s="3">
        <f>[[#This Row],Base]*[[#This Row],[%IVA]]</f>
        <v>0</v>
      </c>
      <c r="J530" s="3">
        <f>[[#This Row],Base]+[[#This Row],IVA]</f>
        <v>0</v>
      </c>
      <c r="K530">
        <f>SI([[#This Row],[Importe cobrado]]=0;"Pendiente";SI([[#This Row],[Importe cobrado]]&gt;=[[#This Row],Total];"Pagado";"Parcial"))</f>
        <v>0</v>
      </c>
      <c r="R530" s="3">
        <f>[[#This Row],Total]-[[#This Row],[Importe cobrado]]</f>
        <v>0</v>
      </c>
      <c r="S530" s="3">
        <f>SI([[#This Row],Total]&gt;0;[[#This Row],[Importe cobrado]]/[[#This Row],Total]*[[#This Row],IVA];0)</f>
        <v>0</v>
      </c>
    </row>
    <row r="531" spans="9:19">
      <c r="I531" s="3">
        <f>[[#This Row],Base]*[[#This Row],[%IVA]]</f>
        <v>0</v>
      </c>
      <c r="J531" s="3">
        <f>[[#This Row],Base]+[[#This Row],IVA]</f>
        <v>0</v>
      </c>
      <c r="K531">
        <f>SI([[#This Row],[Importe cobrado]]=0;"Pendiente";SI([[#This Row],[Importe cobrado]]&gt;=[[#This Row],Total];"Pagado";"Parcial"))</f>
        <v>0</v>
      </c>
      <c r="R531" s="3">
        <f>[[#This Row],Total]-[[#This Row],[Importe cobrado]]</f>
        <v>0</v>
      </c>
      <c r="S531" s="3">
        <f>SI([[#This Row],Total]&gt;0;[[#This Row],[Importe cobrado]]/[[#This Row],Total]*[[#This Row],IVA];0)</f>
        <v>0</v>
      </c>
    </row>
    <row r="532" spans="9:19">
      <c r="I532" s="3">
        <f>[[#This Row],Base]*[[#This Row],[%IVA]]</f>
        <v>0</v>
      </c>
      <c r="J532" s="3">
        <f>[[#This Row],Base]+[[#This Row],IVA]</f>
        <v>0</v>
      </c>
      <c r="K532">
        <f>SI([[#This Row],[Importe cobrado]]=0;"Pendiente";SI([[#This Row],[Importe cobrado]]&gt;=[[#This Row],Total];"Pagado";"Parcial"))</f>
        <v>0</v>
      </c>
      <c r="R532" s="3">
        <f>[[#This Row],Total]-[[#This Row],[Importe cobrado]]</f>
        <v>0</v>
      </c>
      <c r="S532" s="3">
        <f>SI([[#This Row],Total]&gt;0;[[#This Row],[Importe cobrado]]/[[#This Row],Total]*[[#This Row],IVA];0)</f>
        <v>0</v>
      </c>
    </row>
    <row r="533" spans="9:19">
      <c r="I533" s="3">
        <f>[[#This Row],Base]*[[#This Row],[%IVA]]</f>
        <v>0</v>
      </c>
      <c r="J533" s="3">
        <f>[[#This Row],Base]+[[#This Row],IVA]</f>
        <v>0</v>
      </c>
      <c r="K533">
        <f>SI([[#This Row],[Importe cobrado]]=0;"Pendiente";SI([[#This Row],[Importe cobrado]]&gt;=[[#This Row],Total];"Pagado";"Parcial"))</f>
        <v>0</v>
      </c>
      <c r="R533" s="3">
        <f>[[#This Row],Total]-[[#This Row],[Importe cobrado]]</f>
        <v>0</v>
      </c>
      <c r="S533" s="3">
        <f>SI([[#This Row],Total]&gt;0;[[#This Row],[Importe cobrado]]/[[#This Row],Total]*[[#This Row],IVA];0)</f>
        <v>0</v>
      </c>
    </row>
    <row r="534" spans="9:19">
      <c r="I534" s="3">
        <f>[[#This Row],Base]*[[#This Row],[%IVA]]</f>
        <v>0</v>
      </c>
      <c r="J534" s="3">
        <f>[[#This Row],Base]+[[#This Row],IVA]</f>
        <v>0</v>
      </c>
      <c r="K534">
        <f>SI([[#This Row],[Importe cobrado]]=0;"Pendiente";SI([[#This Row],[Importe cobrado]]&gt;=[[#This Row],Total];"Pagado";"Parcial"))</f>
        <v>0</v>
      </c>
      <c r="R534" s="3">
        <f>[[#This Row],Total]-[[#This Row],[Importe cobrado]]</f>
        <v>0</v>
      </c>
      <c r="S534" s="3">
        <f>SI([[#This Row],Total]&gt;0;[[#This Row],[Importe cobrado]]/[[#This Row],Total]*[[#This Row],IVA];0)</f>
        <v>0</v>
      </c>
    </row>
    <row r="535" spans="9:19">
      <c r="I535" s="3">
        <f>[[#This Row],Base]*[[#This Row],[%IVA]]</f>
        <v>0</v>
      </c>
      <c r="J535" s="3">
        <f>[[#This Row],Base]+[[#This Row],IVA]</f>
        <v>0</v>
      </c>
      <c r="K535">
        <f>SI([[#This Row],[Importe cobrado]]=0;"Pendiente";SI([[#This Row],[Importe cobrado]]&gt;=[[#This Row],Total];"Pagado";"Parcial"))</f>
        <v>0</v>
      </c>
      <c r="R535" s="3">
        <f>[[#This Row],Total]-[[#This Row],[Importe cobrado]]</f>
        <v>0</v>
      </c>
      <c r="S535" s="3">
        <f>SI([[#This Row],Total]&gt;0;[[#This Row],[Importe cobrado]]/[[#This Row],Total]*[[#This Row],IVA];0)</f>
        <v>0</v>
      </c>
    </row>
    <row r="536" spans="9:19">
      <c r="I536" s="3">
        <f>[[#This Row],Base]*[[#This Row],[%IVA]]</f>
        <v>0</v>
      </c>
      <c r="J536" s="3">
        <f>[[#This Row],Base]+[[#This Row],IVA]</f>
        <v>0</v>
      </c>
      <c r="K536">
        <f>SI([[#This Row],[Importe cobrado]]=0;"Pendiente";SI([[#This Row],[Importe cobrado]]&gt;=[[#This Row],Total];"Pagado";"Parcial"))</f>
        <v>0</v>
      </c>
      <c r="R536" s="3">
        <f>[[#This Row],Total]-[[#This Row],[Importe cobrado]]</f>
        <v>0</v>
      </c>
      <c r="S536" s="3">
        <f>SI([[#This Row],Total]&gt;0;[[#This Row],[Importe cobrado]]/[[#This Row],Total]*[[#This Row],IVA];0)</f>
        <v>0</v>
      </c>
    </row>
    <row r="537" spans="9:19">
      <c r="I537" s="3">
        <f>[[#This Row],Base]*[[#This Row],[%IVA]]</f>
        <v>0</v>
      </c>
      <c r="J537" s="3">
        <f>[[#This Row],Base]+[[#This Row],IVA]</f>
        <v>0</v>
      </c>
      <c r="K537">
        <f>SI([[#This Row],[Importe cobrado]]=0;"Pendiente";SI([[#This Row],[Importe cobrado]]&gt;=[[#This Row],Total];"Pagado";"Parcial"))</f>
        <v>0</v>
      </c>
      <c r="R537" s="3">
        <f>[[#This Row],Total]-[[#This Row],[Importe cobrado]]</f>
        <v>0</v>
      </c>
      <c r="S537" s="3">
        <f>SI([[#This Row],Total]&gt;0;[[#This Row],[Importe cobrado]]/[[#This Row],Total]*[[#This Row],IVA];0)</f>
        <v>0</v>
      </c>
    </row>
    <row r="538" spans="9:19">
      <c r="I538" s="3">
        <f>[[#This Row],Base]*[[#This Row],[%IVA]]</f>
        <v>0</v>
      </c>
      <c r="J538" s="3">
        <f>[[#This Row],Base]+[[#This Row],IVA]</f>
        <v>0</v>
      </c>
      <c r="K538">
        <f>SI([[#This Row],[Importe cobrado]]=0;"Pendiente";SI([[#This Row],[Importe cobrado]]&gt;=[[#This Row],Total];"Pagado";"Parcial"))</f>
        <v>0</v>
      </c>
      <c r="R538" s="3">
        <f>[[#This Row],Total]-[[#This Row],[Importe cobrado]]</f>
        <v>0</v>
      </c>
      <c r="S538" s="3">
        <f>SI([[#This Row],Total]&gt;0;[[#This Row],[Importe cobrado]]/[[#This Row],Total]*[[#This Row],IVA];0)</f>
        <v>0</v>
      </c>
    </row>
    <row r="539" spans="9:19">
      <c r="I539" s="3">
        <f>[[#This Row],Base]*[[#This Row],[%IVA]]</f>
        <v>0</v>
      </c>
      <c r="J539" s="3">
        <f>[[#This Row],Base]+[[#This Row],IVA]</f>
        <v>0</v>
      </c>
      <c r="K539">
        <f>SI([[#This Row],[Importe cobrado]]=0;"Pendiente";SI([[#This Row],[Importe cobrado]]&gt;=[[#This Row],Total];"Pagado";"Parcial"))</f>
        <v>0</v>
      </c>
      <c r="R539" s="3">
        <f>[[#This Row],Total]-[[#This Row],[Importe cobrado]]</f>
        <v>0</v>
      </c>
      <c r="S539" s="3">
        <f>SI([[#This Row],Total]&gt;0;[[#This Row],[Importe cobrado]]/[[#This Row],Total]*[[#This Row],IVA];0)</f>
        <v>0</v>
      </c>
    </row>
    <row r="540" spans="9:19">
      <c r="I540" s="3">
        <f>[[#This Row],Base]*[[#This Row],[%IVA]]</f>
        <v>0</v>
      </c>
      <c r="J540" s="3">
        <f>[[#This Row],Base]+[[#This Row],IVA]</f>
        <v>0</v>
      </c>
      <c r="K540">
        <f>SI([[#This Row],[Importe cobrado]]=0;"Pendiente";SI([[#This Row],[Importe cobrado]]&gt;=[[#This Row],Total];"Pagado";"Parcial"))</f>
        <v>0</v>
      </c>
      <c r="R540" s="3">
        <f>[[#This Row],Total]-[[#This Row],[Importe cobrado]]</f>
        <v>0</v>
      </c>
      <c r="S540" s="3">
        <f>SI([[#This Row],Total]&gt;0;[[#This Row],[Importe cobrado]]/[[#This Row],Total]*[[#This Row],IVA];0)</f>
        <v>0</v>
      </c>
    </row>
    <row r="541" spans="9:19">
      <c r="I541" s="3">
        <f>[[#This Row],Base]*[[#This Row],[%IVA]]</f>
        <v>0</v>
      </c>
      <c r="J541" s="3">
        <f>[[#This Row],Base]+[[#This Row],IVA]</f>
        <v>0</v>
      </c>
      <c r="K541">
        <f>SI([[#This Row],[Importe cobrado]]=0;"Pendiente";SI([[#This Row],[Importe cobrado]]&gt;=[[#This Row],Total];"Pagado";"Parcial"))</f>
        <v>0</v>
      </c>
      <c r="R541" s="3">
        <f>[[#This Row],Total]-[[#This Row],[Importe cobrado]]</f>
        <v>0</v>
      </c>
      <c r="S541" s="3">
        <f>SI([[#This Row],Total]&gt;0;[[#This Row],[Importe cobrado]]/[[#This Row],Total]*[[#This Row],IVA];0)</f>
        <v>0</v>
      </c>
    </row>
    <row r="542" spans="9:19">
      <c r="I542" s="3">
        <f>[[#This Row],Base]*[[#This Row],[%IVA]]</f>
        <v>0</v>
      </c>
      <c r="J542" s="3">
        <f>[[#This Row],Base]+[[#This Row],IVA]</f>
        <v>0</v>
      </c>
      <c r="K542">
        <f>SI([[#This Row],[Importe cobrado]]=0;"Pendiente";SI([[#This Row],[Importe cobrado]]&gt;=[[#This Row],Total];"Pagado";"Parcial"))</f>
        <v>0</v>
      </c>
      <c r="R542" s="3">
        <f>[[#This Row],Total]-[[#This Row],[Importe cobrado]]</f>
        <v>0</v>
      </c>
      <c r="S542" s="3">
        <f>SI([[#This Row],Total]&gt;0;[[#This Row],[Importe cobrado]]/[[#This Row],Total]*[[#This Row],IVA];0)</f>
        <v>0</v>
      </c>
    </row>
    <row r="543" spans="9:19">
      <c r="I543" s="3">
        <f>[[#This Row],Base]*[[#This Row],[%IVA]]</f>
        <v>0</v>
      </c>
      <c r="J543" s="3">
        <f>[[#This Row],Base]+[[#This Row],IVA]</f>
        <v>0</v>
      </c>
      <c r="K543">
        <f>SI([[#This Row],[Importe cobrado]]=0;"Pendiente";SI([[#This Row],[Importe cobrado]]&gt;=[[#This Row],Total];"Pagado";"Parcial"))</f>
        <v>0</v>
      </c>
      <c r="R543" s="3">
        <f>[[#This Row],Total]-[[#This Row],[Importe cobrado]]</f>
        <v>0</v>
      </c>
      <c r="S543" s="3">
        <f>SI([[#This Row],Total]&gt;0;[[#This Row],[Importe cobrado]]/[[#This Row],Total]*[[#This Row],IVA];0)</f>
        <v>0</v>
      </c>
    </row>
    <row r="544" spans="9:19">
      <c r="I544" s="3">
        <f>[[#This Row],Base]*[[#This Row],[%IVA]]</f>
        <v>0</v>
      </c>
      <c r="J544" s="3">
        <f>[[#This Row],Base]+[[#This Row],IVA]</f>
        <v>0</v>
      </c>
      <c r="K544">
        <f>SI([[#This Row],[Importe cobrado]]=0;"Pendiente";SI([[#This Row],[Importe cobrado]]&gt;=[[#This Row],Total];"Pagado";"Parcial"))</f>
        <v>0</v>
      </c>
      <c r="R544" s="3">
        <f>[[#This Row],Total]-[[#This Row],[Importe cobrado]]</f>
        <v>0</v>
      </c>
      <c r="S544" s="3">
        <f>SI([[#This Row],Total]&gt;0;[[#This Row],[Importe cobrado]]/[[#This Row],Total]*[[#This Row],IVA];0)</f>
        <v>0</v>
      </c>
    </row>
    <row r="545" spans="9:19">
      <c r="I545" s="3">
        <f>[[#This Row],Base]*[[#This Row],[%IVA]]</f>
        <v>0</v>
      </c>
      <c r="J545" s="3">
        <f>[[#This Row],Base]+[[#This Row],IVA]</f>
        <v>0</v>
      </c>
      <c r="K545">
        <f>SI([[#This Row],[Importe cobrado]]=0;"Pendiente";SI([[#This Row],[Importe cobrado]]&gt;=[[#This Row],Total];"Pagado";"Parcial"))</f>
        <v>0</v>
      </c>
      <c r="R545" s="3">
        <f>[[#This Row],Total]-[[#This Row],[Importe cobrado]]</f>
        <v>0</v>
      </c>
      <c r="S545" s="3">
        <f>SI([[#This Row],Total]&gt;0;[[#This Row],[Importe cobrado]]/[[#This Row],Total]*[[#This Row],IVA];0)</f>
        <v>0</v>
      </c>
    </row>
    <row r="546" spans="9:19">
      <c r="I546" s="3">
        <f>[[#This Row],Base]*[[#This Row],[%IVA]]</f>
        <v>0</v>
      </c>
      <c r="J546" s="3">
        <f>[[#This Row],Base]+[[#This Row],IVA]</f>
        <v>0</v>
      </c>
      <c r="K546">
        <f>SI([[#This Row],[Importe cobrado]]=0;"Pendiente";SI([[#This Row],[Importe cobrado]]&gt;=[[#This Row],Total];"Pagado";"Parcial"))</f>
        <v>0</v>
      </c>
      <c r="R546" s="3">
        <f>[[#This Row],Total]-[[#This Row],[Importe cobrado]]</f>
        <v>0</v>
      </c>
      <c r="S546" s="3">
        <f>SI([[#This Row],Total]&gt;0;[[#This Row],[Importe cobrado]]/[[#This Row],Total]*[[#This Row],IVA];0)</f>
        <v>0</v>
      </c>
    </row>
    <row r="547" spans="9:19">
      <c r="I547" s="3">
        <f>[[#This Row],Base]*[[#This Row],[%IVA]]</f>
        <v>0</v>
      </c>
      <c r="J547" s="3">
        <f>[[#This Row],Base]+[[#This Row],IVA]</f>
        <v>0</v>
      </c>
      <c r="K547">
        <f>SI([[#This Row],[Importe cobrado]]=0;"Pendiente";SI([[#This Row],[Importe cobrado]]&gt;=[[#This Row],Total];"Pagado";"Parcial"))</f>
        <v>0</v>
      </c>
      <c r="R547" s="3">
        <f>[[#This Row],Total]-[[#This Row],[Importe cobrado]]</f>
        <v>0</v>
      </c>
      <c r="S547" s="3">
        <f>SI([[#This Row],Total]&gt;0;[[#This Row],[Importe cobrado]]/[[#This Row],Total]*[[#This Row],IVA];0)</f>
        <v>0</v>
      </c>
    </row>
    <row r="548" spans="9:19">
      <c r="I548" s="3">
        <f>[[#This Row],Base]*[[#This Row],[%IVA]]</f>
        <v>0</v>
      </c>
      <c r="J548" s="3">
        <f>[[#This Row],Base]+[[#This Row],IVA]</f>
        <v>0</v>
      </c>
      <c r="K548">
        <f>SI([[#This Row],[Importe cobrado]]=0;"Pendiente";SI([[#This Row],[Importe cobrado]]&gt;=[[#This Row],Total];"Pagado";"Parcial"))</f>
        <v>0</v>
      </c>
      <c r="R548" s="3">
        <f>[[#This Row],Total]-[[#This Row],[Importe cobrado]]</f>
        <v>0</v>
      </c>
      <c r="S548" s="3">
        <f>SI([[#This Row],Total]&gt;0;[[#This Row],[Importe cobrado]]/[[#This Row],Total]*[[#This Row],IVA];0)</f>
        <v>0</v>
      </c>
    </row>
    <row r="549" spans="9:19">
      <c r="I549" s="3">
        <f>[[#This Row],Base]*[[#This Row],[%IVA]]</f>
        <v>0</v>
      </c>
      <c r="J549" s="3">
        <f>[[#This Row],Base]+[[#This Row],IVA]</f>
        <v>0</v>
      </c>
      <c r="K549">
        <f>SI([[#This Row],[Importe cobrado]]=0;"Pendiente";SI([[#This Row],[Importe cobrado]]&gt;=[[#This Row],Total];"Pagado";"Parcial"))</f>
        <v>0</v>
      </c>
      <c r="R549" s="3">
        <f>[[#This Row],Total]-[[#This Row],[Importe cobrado]]</f>
        <v>0</v>
      </c>
      <c r="S549" s="3">
        <f>SI([[#This Row],Total]&gt;0;[[#This Row],[Importe cobrado]]/[[#This Row],Total]*[[#This Row],IVA];0)</f>
        <v>0</v>
      </c>
    </row>
    <row r="550" spans="9:19">
      <c r="I550" s="3">
        <f>[[#This Row],Base]*[[#This Row],[%IVA]]</f>
        <v>0</v>
      </c>
      <c r="J550" s="3">
        <f>[[#This Row],Base]+[[#This Row],IVA]</f>
        <v>0</v>
      </c>
      <c r="K550">
        <f>SI([[#This Row],[Importe cobrado]]=0;"Pendiente";SI([[#This Row],[Importe cobrado]]&gt;=[[#This Row],Total];"Pagado";"Parcial"))</f>
        <v>0</v>
      </c>
      <c r="R550" s="3">
        <f>[[#This Row],Total]-[[#This Row],[Importe cobrado]]</f>
        <v>0</v>
      </c>
      <c r="S550" s="3">
        <f>SI([[#This Row],Total]&gt;0;[[#This Row],[Importe cobrado]]/[[#This Row],Total]*[[#This Row],IVA];0)</f>
        <v>0</v>
      </c>
    </row>
    <row r="551" spans="9:19">
      <c r="I551" s="3">
        <f>[[#This Row],Base]*[[#This Row],[%IVA]]</f>
        <v>0</v>
      </c>
      <c r="J551" s="3">
        <f>[[#This Row],Base]+[[#This Row],IVA]</f>
        <v>0</v>
      </c>
      <c r="K551">
        <f>SI([[#This Row],[Importe cobrado]]=0;"Pendiente";SI([[#This Row],[Importe cobrado]]&gt;=[[#This Row],Total];"Pagado";"Parcial"))</f>
        <v>0</v>
      </c>
      <c r="R551" s="3">
        <f>[[#This Row],Total]-[[#This Row],[Importe cobrado]]</f>
        <v>0</v>
      </c>
      <c r="S551" s="3">
        <f>SI([[#This Row],Total]&gt;0;[[#This Row],[Importe cobrado]]/[[#This Row],Total]*[[#This Row],IVA];0)</f>
        <v>0</v>
      </c>
    </row>
    <row r="552" spans="9:19">
      <c r="I552" s="3">
        <f>[[#This Row],Base]*[[#This Row],[%IVA]]</f>
        <v>0</v>
      </c>
      <c r="J552" s="3">
        <f>[[#This Row],Base]+[[#This Row],IVA]</f>
        <v>0</v>
      </c>
      <c r="K552">
        <f>SI([[#This Row],[Importe cobrado]]=0;"Pendiente";SI([[#This Row],[Importe cobrado]]&gt;=[[#This Row],Total];"Pagado";"Parcial"))</f>
        <v>0</v>
      </c>
      <c r="R552" s="3">
        <f>[[#This Row],Total]-[[#This Row],[Importe cobrado]]</f>
        <v>0</v>
      </c>
      <c r="S552" s="3">
        <f>SI([[#This Row],Total]&gt;0;[[#This Row],[Importe cobrado]]/[[#This Row],Total]*[[#This Row],IVA];0)</f>
        <v>0</v>
      </c>
    </row>
    <row r="553" spans="9:19">
      <c r="I553" s="3">
        <f>[[#This Row],Base]*[[#This Row],[%IVA]]</f>
        <v>0</v>
      </c>
      <c r="J553" s="3">
        <f>[[#This Row],Base]+[[#This Row],IVA]</f>
        <v>0</v>
      </c>
      <c r="K553">
        <f>SI([[#This Row],[Importe cobrado]]=0;"Pendiente";SI([[#This Row],[Importe cobrado]]&gt;=[[#This Row],Total];"Pagado";"Parcial"))</f>
        <v>0</v>
      </c>
      <c r="R553" s="3">
        <f>[[#This Row],Total]-[[#This Row],[Importe cobrado]]</f>
        <v>0</v>
      </c>
      <c r="S553" s="3">
        <f>SI([[#This Row],Total]&gt;0;[[#This Row],[Importe cobrado]]/[[#This Row],Total]*[[#This Row],IVA];0)</f>
        <v>0</v>
      </c>
    </row>
    <row r="554" spans="9:19">
      <c r="I554" s="3">
        <f>[[#This Row],Base]*[[#This Row],[%IVA]]</f>
        <v>0</v>
      </c>
      <c r="J554" s="3">
        <f>[[#This Row],Base]+[[#This Row],IVA]</f>
        <v>0</v>
      </c>
      <c r="K554">
        <f>SI([[#This Row],[Importe cobrado]]=0;"Pendiente";SI([[#This Row],[Importe cobrado]]&gt;=[[#This Row],Total];"Pagado";"Parcial"))</f>
        <v>0</v>
      </c>
      <c r="R554" s="3">
        <f>[[#This Row],Total]-[[#This Row],[Importe cobrado]]</f>
        <v>0</v>
      </c>
      <c r="S554" s="3">
        <f>SI([[#This Row],Total]&gt;0;[[#This Row],[Importe cobrado]]/[[#This Row],Total]*[[#This Row],IVA];0)</f>
        <v>0</v>
      </c>
    </row>
    <row r="555" spans="9:19">
      <c r="I555" s="3">
        <f>[[#This Row],Base]*[[#This Row],[%IVA]]</f>
        <v>0</v>
      </c>
      <c r="J555" s="3">
        <f>[[#This Row],Base]+[[#This Row],IVA]</f>
        <v>0</v>
      </c>
      <c r="K555">
        <f>SI([[#This Row],[Importe cobrado]]=0;"Pendiente";SI([[#This Row],[Importe cobrado]]&gt;=[[#This Row],Total];"Pagado";"Parcial"))</f>
        <v>0</v>
      </c>
      <c r="R555" s="3">
        <f>[[#This Row],Total]-[[#This Row],[Importe cobrado]]</f>
        <v>0</v>
      </c>
      <c r="S555" s="3">
        <f>SI([[#This Row],Total]&gt;0;[[#This Row],[Importe cobrado]]/[[#This Row],Total]*[[#This Row],IVA];0)</f>
        <v>0</v>
      </c>
    </row>
    <row r="556" spans="9:19">
      <c r="I556" s="3">
        <f>[[#This Row],Base]*[[#This Row],[%IVA]]</f>
        <v>0</v>
      </c>
      <c r="J556" s="3">
        <f>[[#This Row],Base]+[[#This Row],IVA]</f>
        <v>0</v>
      </c>
      <c r="K556">
        <f>SI([[#This Row],[Importe cobrado]]=0;"Pendiente";SI([[#This Row],[Importe cobrado]]&gt;=[[#This Row],Total];"Pagado";"Parcial"))</f>
        <v>0</v>
      </c>
      <c r="R556" s="3">
        <f>[[#This Row],Total]-[[#This Row],[Importe cobrado]]</f>
        <v>0</v>
      </c>
      <c r="S556" s="3">
        <f>SI([[#This Row],Total]&gt;0;[[#This Row],[Importe cobrado]]/[[#This Row],Total]*[[#This Row],IVA];0)</f>
        <v>0</v>
      </c>
    </row>
    <row r="557" spans="9:19">
      <c r="I557" s="3">
        <f>[[#This Row],Base]*[[#This Row],[%IVA]]</f>
        <v>0</v>
      </c>
      <c r="J557" s="3">
        <f>[[#This Row],Base]+[[#This Row],IVA]</f>
        <v>0</v>
      </c>
      <c r="K557">
        <f>SI([[#This Row],[Importe cobrado]]=0;"Pendiente";SI([[#This Row],[Importe cobrado]]&gt;=[[#This Row],Total];"Pagado";"Parcial"))</f>
        <v>0</v>
      </c>
      <c r="R557" s="3">
        <f>[[#This Row],Total]-[[#This Row],[Importe cobrado]]</f>
        <v>0</v>
      </c>
      <c r="S557" s="3">
        <f>SI([[#This Row],Total]&gt;0;[[#This Row],[Importe cobrado]]/[[#This Row],Total]*[[#This Row],IVA];0)</f>
        <v>0</v>
      </c>
    </row>
    <row r="558" spans="9:19">
      <c r="I558" s="3">
        <f>[[#This Row],Base]*[[#This Row],[%IVA]]</f>
        <v>0</v>
      </c>
      <c r="J558" s="3">
        <f>[[#This Row],Base]+[[#This Row],IVA]</f>
        <v>0</v>
      </c>
      <c r="K558">
        <f>SI([[#This Row],[Importe cobrado]]=0;"Pendiente";SI([[#This Row],[Importe cobrado]]&gt;=[[#This Row],Total];"Pagado";"Parcial"))</f>
        <v>0</v>
      </c>
      <c r="R558" s="3">
        <f>[[#This Row],Total]-[[#This Row],[Importe cobrado]]</f>
        <v>0</v>
      </c>
      <c r="S558" s="3">
        <f>SI([[#This Row],Total]&gt;0;[[#This Row],[Importe cobrado]]/[[#This Row],Total]*[[#This Row],IVA];0)</f>
        <v>0</v>
      </c>
    </row>
    <row r="559" spans="9:19">
      <c r="I559" s="3">
        <f>[[#This Row],Base]*[[#This Row],[%IVA]]</f>
        <v>0</v>
      </c>
      <c r="J559" s="3">
        <f>[[#This Row],Base]+[[#This Row],IVA]</f>
        <v>0</v>
      </c>
      <c r="K559">
        <f>SI([[#This Row],[Importe cobrado]]=0;"Pendiente";SI([[#This Row],[Importe cobrado]]&gt;=[[#This Row],Total];"Pagado";"Parcial"))</f>
        <v>0</v>
      </c>
      <c r="R559" s="3">
        <f>[[#This Row],Total]-[[#This Row],[Importe cobrado]]</f>
        <v>0</v>
      </c>
      <c r="S559" s="3">
        <f>SI([[#This Row],Total]&gt;0;[[#This Row],[Importe cobrado]]/[[#This Row],Total]*[[#This Row],IVA];0)</f>
        <v>0</v>
      </c>
    </row>
    <row r="560" spans="9:19">
      <c r="I560" s="3">
        <f>[[#This Row],Base]*[[#This Row],[%IVA]]</f>
        <v>0</v>
      </c>
      <c r="J560" s="3">
        <f>[[#This Row],Base]+[[#This Row],IVA]</f>
        <v>0</v>
      </c>
      <c r="K560">
        <f>SI([[#This Row],[Importe cobrado]]=0;"Pendiente";SI([[#This Row],[Importe cobrado]]&gt;=[[#This Row],Total];"Pagado";"Parcial"))</f>
        <v>0</v>
      </c>
      <c r="R560" s="3">
        <f>[[#This Row],Total]-[[#This Row],[Importe cobrado]]</f>
        <v>0</v>
      </c>
      <c r="S560" s="3">
        <f>SI([[#This Row],Total]&gt;0;[[#This Row],[Importe cobrado]]/[[#This Row],Total]*[[#This Row],IVA];0)</f>
        <v>0</v>
      </c>
    </row>
    <row r="561" spans="9:19">
      <c r="I561" s="3">
        <f>[[#This Row],Base]*[[#This Row],[%IVA]]</f>
        <v>0</v>
      </c>
      <c r="J561" s="3">
        <f>[[#This Row],Base]+[[#This Row],IVA]</f>
        <v>0</v>
      </c>
      <c r="K561">
        <f>SI([[#This Row],[Importe cobrado]]=0;"Pendiente";SI([[#This Row],[Importe cobrado]]&gt;=[[#This Row],Total];"Pagado";"Parcial"))</f>
        <v>0</v>
      </c>
      <c r="R561" s="3">
        <f>[[#This Row],Total]-[[#This Row],[Importe cobrado]]</f>
        <v>0</v>
      </c>
      <c r="S561" s="3">
        <f>SI([[#This Row],Total]&gt;0;[[#This Row],[Importe cobrado]]/[[#This Row],Total]*[[#This Row],IVA];0)</f>
        <v>0</v>
      </c>
    </row>
    <row r="562" spans="9:19">
      <c r="I562" s="3">
        <f>[[#This Row],Base]*[[#This Row],[%IVA]]</f>
        <v>0</v>
      </c>
      <c r="J562" s="3">
        <f>[[#This Row],Base]+[[#This Row],IVA]</f>
        <v>0</v>
      </c>
      <c r="K562">
        <f>SI([[#This Row],[Importe cobrado]]=0;"Pendiente";SI([[#This Row],[Importe cobrado]]&gt;=[[#This Row],Total];"Pagado";"Parcial"))</f>
        <v>0</v>
      </c>
      <c r="R562" s="3">
        <f>[[#This Row],Total]-[[#This Row],[Importe cobrado]]</f>
        <v>0</v>
      </c>
      <c r="S562" s="3">
        <f>SI([[#This Row],Total]&gt;0;[[#This Row],[Importe cobrado]]/[[#This Row],Total]*[[#This Row],IVA];0)</f>
        <v>0</v>
      </c>
    </row>
    <row r="563" spans="9:19">
      <c r="I563" s="3">
        <f>[[#This Row],Base]*[[#This Row],[%IVA]]</f>
        <v>0</v>
      </c>
      <c r="J563" s="3">
        <f>[[#This Row],Base]+[[#This Row],IVA]</f>
        <v>0</v>
      </c>
      <c r="K563">
        <f>SI([[#This Row],[Importe cobrado]]=0;"Pendiente";SI([[#This Row],[Importe cobrado]]&gt;=[[#This Row],Total];"Pagado";"Parcial"))</f>
        <v>0</v>
      </c>
      <c r="R563" s="3">
        <f>[[#This Row],Total]-[[#This Row],[Importe cobrado]]</f>
        <v>0</v>
      </c>
      <c r="S563" s="3">
        <f>SI([[#This Row],Total]&gt;0;[[#This Row],[Importe cobrado]]/[[#This Row],Total]*[[#This Row],IVA];0)</f>
        <v>0</v>
      </c>
    </row>
    <row r="564" spans="9:19">
      <c r="I564" s="3">
        <f>[[#This Row],Base]*[[#This Row],[%IVA]]</f>
        <v>0</v>
      </c>
      <c r="J564" s="3">
        <f>[[#This Row],Base]+[[#This Row],IVA]</f>
        <v>0</v>
      </c>
      <c r="K564">
        <f>SI([[#This Row],[Importe cobrado]]=0;"Pendiente";SI([[#This Row],[Importe cobrado]]&gt;=[[#This Row],Total];"Pagado";"Parcial"))</f>
        <v>0</v>
      </c>
      <c r="R564" s="3">
        <f>[[#This Row],Total]-[[#This Row],[Importe cobrado]]</f>
        <v>0</v>
      </c>
      <c r="S564" s="3">
        <f>SI([[#This Row],Total]&gt;0;[[#This Row],[Importe cobrado]]/[[#This Row],Total]*[[#This Row],IVA];0)</f>
        <v>0</v>
      </c>
    </row>
    <row r="565" spans="9:19">
      <c r="I565" s="3">
        <f>[[#This Row],Base]*[[#This Row],[%IVA]]</f>
        <v>0</v>
      </c>
      <c r="J565" s="3">
        <f>[[#This Row],Base]+[[#This Row],IVA]</f>
        <v>0</v>
      </c>
      <c r="K565">
        <f>SI([[#This Row],[Importe cobrado]]=0;"Pendiente";SI([[#This Row],[Importe cobrado]]&gt;=[[#This Row],Total];"Pagado";"Parcial"))</f>
        <v>0</v>
      </c>
      <c r="R565" s="3">
        <f>[[#This Row],Total]-[[#This Row],[Importe cobrado]]</f>
        <v>0</v>
      </c>
      <c r="S565" s="3">
        <f>SI([[#This Row],Total]&gt;0;[[#This Row],[Importe cobrado]]/[[#This Row],Total]*[[#This Row],IVA];0)</f>
        <v>0</v>
      </c>
    </row>
    <row r="566" spans="9:19">
      <c r="I566" s="3">
        <f>[[#This Row],Base]*[[#This Row],[%IVA]]</f>
        <v>0</v>
      </c>
      <c r="J566" s="3">
        <f>[[#This Row],Base]+[[#This Row],IVA]</f>
        <v>0</v>
      </c>
      <c r="K566">
        <f>SI([[#This Row],[Importe cobrado]]=0;"Pendiente";SI([[#This Row],[Importe cobrado]]&gt;=[[#This Row],Total];"Pagado";"Parcial"))</f>
        <v>0</v>
      </c>
      <c r="R566" s="3">
        <f>[[#This Row],Total]-[[#This Row],[Importe cobrado]]</f>
        <v>0</v>
      </c>
      <c r="S566" s="3">
        <f>SI([[#This Row],Total]&gt;0;[[#This Row],[Importe cobrado]]/[[#This Row],Total]*[[#This Row],IVA];0)</f>
        <v>0</v>
      </c>
    </row>
    <row r="567" spans="9:19">
      <c r="I567" s="3">
        <f>[[#This Row],Base]*[[#This Row],[%IVA]]</f>
        <v>0</v>
      </c>
      <c r="J567" s="3">
        <f>[[#This Row],Base]+[[#This Row],IVA]</f>
        <v>0</v>
      </c>
      <c r="K567">
        <f>SI([[#This Row],[Importe cobrado]]=0;"Pendiente";SI([[#This Row],[Importe cobrado]]&gt;=[[#This Row],Total];"Pagado";"Parcial"))</f>
        <v>0</v>
      </c>
      <c r="R567" s="3">
        <f>[[#This Row],Total]-[[#This Row],[Importe cobrado]]</f>
        <v>0</v>
      </c>
      <c r="S567" s="3">
        <f>SI([[#This Row],Total]&gt;0;[[#This Row],[Importe cobrado]]/[[#This Row],Total]*[[#This Row],IVA];0)</f>
        <v>0</v>
      </c>
    </row>
    <row r="568" spans="9:19">
      <c r="I568" s="3">
        <f>[[#This Row],Base]*[[#This Row],[%IVA]]</f>
        <v>0</v>
      </c>
      <c r="J568" s="3">
        <f>[[#This Row],Base]+[[#This Row],IVA]</f>
        <v>0</v>
      </c>
      <c r="K568">
        <f>SI([[#This Row],[Importe cobrado]]=0;"Pendiente";SI([[#This Row],[Importe cobrado]]&gt;=[[#This Row],Total];"Pagado";"Parcial"))</f>
        <v>0</v>
      </c>
      <c r="R568" s="3">
        <f>[[#This Row],Total]-[[#This Row],[Importe cobrado]]</f>
        <v>0</v>
      </c>
      <c r="S568" s="3">
        <f>SI([[#This Row],Total]&gt;0;[[#This Row],[Importe cobrado]]/[[#This Row],Total]*[[#This Row],IVA];0)</f>
        <v>0</v>
      </c>
    </row>
    <row r="569" spans="9:19">
      <c r="I569" s="3">
        <f>[[#This Row],Base]*[[#This Row],[%IVA]]</f>
        <v>0</v>
      </c>
      <c r="J569" s="3">
        <f>[[#This Row],Base]+[[#This Row],IVA]</f>
        <v>0</v>
      </c>
      <c r="K569">
        <f>SI([[#This Row],[Importe cobrado]]=0;"Pendiente";SI([[#This Row],[Importe cobrado]]&gt;=[[#This Row],Total];"Pagado";"Parcial"))</f>
        <v>0</v>
      </c>
      <c r="R569" s="3">
        <f>[[#This Row],Total]-[[#This Row],[Importe cobrado]]</f>
        <v>0</v>
      </c>
      <c r="S569" s="3">
        <f>SI([[#This Row],Total]&gt;0;[[#This Row],[Importe cobrado]]/[[#This Row],Total]*[[#This Row],IVA];0)</f>
        <v>0</v>
      </c>
    </row>
    <row r="570" spans="9:19">
      <c r="I570" s="3">
        <f>[[#This Row],Base]*[[#This Row],[%IVA]]</f>
        <v>0</v>
      </c>
      <c r="J570" s="3">
        <f>[[#This Row],Base]+[[#This Row],IVA]</f>
        <v>0</v>
      </c>
      <c r="K570">
        <f>SI([[#This Row],[Importe cobrado]]=0;"Pendiente";SI([[#This Row],[Importe cobrado]]&gt;=[[#This Row],Total];"Pagado";"Parcial"))</f>
        <v>0</v>
      </c>
      <c r="R570" s="3">
        <f>[[#This Row],Total]-[[#This Row],[Importe cobrado]]</f>
        <v>0</v>
      </c>
      <c r="S570" s="3">
        <f>SI([[#This Row],Total]&gt;0;[[#This Row],[Importe cobrado]]/[[#This Row],Total]*[[#This Row],IVA];0)</f>
        <v>0</v>
      </c>
    </row>
    <row r="571" spans="9:19">
      <c r="I571" s="3">
        <f>[[#This Row],Base]*[[#This Row],[%IVA]]</f>
        <v>0</v>
      </c>
      <c r="J571" s="3">
        <f>[[#This Row],Base]+[[#This Row],IVA]</f>
        <v>0</v>
      </c>
      <c r="K571">
        <f>SI([[#This Row],[Importe cobrado]]=0;"Pendiente";SI([[#This Row],[Importe cobrado]]&gt;=[[#This Row],Total];"Pagado";"Parcial"))</f>
        <v>0</v>
      </c>
      <c r="R571" s="3">
        <f>[[#This Row],Total]-[[#This Row],[Importe cobrado]]</f>
        <v>0</v>
      </c>
      <c r="S571" s="3">
        <f>SI([[#This Row],Total]&gt;0;[[#This Row],[Importe cobrado]]/[[#This Row],Total]*[[#This Row],IVA];0)</f>
        <v>0</v>
      </c>
    </row>
    <row r="572" spans="9:19">
      <c r="I572" s="3">
        <f>[[#This Row],Base]*[[#This Row],[%IVA]]</f>
        <v>0</v>
      </c>
      <c r="J572" s="3">
        <f>[[#This Row],Base]+[[#This Row],IVA]</f>
        <v>0</v>
      </c>
      <c r="K572">
        <f>SI([[#This Row],[Importe cobrado]]=0;"Pendiente";SI([[#This Row],[Importe cobrado]]&gt;=[[#This Row],Total];"Pagado";"Parcial"))</f>
        <v>0</v>
      </c>
      <c r="R572" s="3">
        <f>[[#This Row],Total]-[[#This Row],[Importe cobrado]]</f>
        <v>0</v>
      </c>
      <c r="S572" s="3">
        <f>SI([[#This Row],Total]&gt;0;[[#This Row],[Importe cobrado]]/[[#This Row],Total]*[[#This Row],IVA];0)</f>
        <v>0</v>
      </c>
    </row>
    <row r="573" spans="9:19">
      <c r="I573" s="3">
        <f>[[#This Row],Base]*[[#This Row],[%IVA]]</f>
        <v>0</v>
      </c>
      <c r="J573" s="3">
        <f>[[#This Row],Base]+[[#This Row],IVA]</f>
        <v>0</v>
      </c>
      <c r="K573">
        <f>SI([[#This Row],[Importe cobrado]]=0;"Pendiente";SI([[#This Row],[Importe cobrado]]&gt;=[[#This Row],Total];"Pagado";"Parcial"))</f>
        <v>0</v>
      </c>
      <c r="R573" s="3">
        <f>[[#This Row],Total]-[[#This Row],[Importe cobrado]]</f>
        <v>0</v>
      </c>
      <c r="S573" s="3">
        <f>SI([[#This Row],Total]&gt;0;[[#This Row],[Importe cobrado]]/[[#This Row],Total]*[[#This Row],IVA];0)</f>
        <v>0</v>
      </c>
    </row>
    <row r="574" spans="9:19">
      <c r="I574" s="3">
        <f>[[#This Row],Base]*[[#This Row],[%IVA]]</f>
        <v>0</v>
      </c>
      <c r="J574" s="3">
        <f>[[#This Row],Base]+[[#This Row],IVA]</f>
        <v>0</v>
      </c>
      <c r="K574">
        <f>SI([[#This Row],[Importe cobrado]]=0;"Pendiente";SI([[#This Row],[Importe cobrado]]&gt;=[[#This Row],Total];"Pagado";"Parcial"))</f>
        <v>0</v>
      </c>
      <c r="R574" s="3">
        <f>[[#This Row],Total]-[[#This Row],[Importe cobrado]]</f>
        <v>0</v>
      </c>
      <c r="S574" s="3">
        <f>SI([[#This Row],Total]&gt;0;[[#This Row],[Importe cobrado]]/[[#This Row],Total]*[[#This Row],IVA];0)</f>
        <v>0</v>
      </c>
    </row>
    <row r="575" spans="9:19">
      <c r="I575" s="3">
        <f>[[#This Row],Base]*[[#This Row],[%IVA]]</f>
        <v>0</v>
      </c>
      <c r="J575" s="3">
        <f>[[#This Row],Base]+[[#This Row],IVA]</f>
        <v>0</v>
      </c>
      <c r="K575">
        <f>SI([[#This Row],[Importe cobrado]]=0;"Pendiente";SI([[#This Row],[Importe cobrado]]&gt;=[[#This Row],Total];"Pagado";"Parcial"))</f>
        <v>0</v>
      </c>
      <c r="R575" s="3">
        <f>[[#This Row],Total]-[[#This Row],[Importe cobrado]]</f>
        <v>0</v>
      </c>
      <c r="S575" s="3">
        <f>SI([[#This Row],Total]&gt;0;[[#This Row],[Importe cobrado]]/[[#This Row],Total]*[[#This Row],IVA];0)</f>
        <v>0</v>
      </c>
    </row>
    <row r="576" spans="9:19">
      <c r="I576" s="3">
        <f>[[#This Row],Base]*[[#This Row],[%IVA]]</f>
        <v>0</v>
      </c>
      <c r="J576" s="3">
        <f>[[#This Row],Base]+[[#This Row],IVA]</f>
        <v>0</v>
      </c>
      <c r="K576">
        <f>SI([[#This Row],[Importe cobrado]]=0;"Pendiente";SI([[#This Row],[Importe cobrado]]&gt;=[[#This Row],Total];"Pagado";"Parcial"))</f>
        <v>0</v>
      </c>
      <c r="R576" s="3">
        <f>[[#This Row],Total]-[[#This Row],[Importe cobrado]]</f>
        <v>0</v>
      </c>
      <c r="S576" s="3">
        <f>SI([[#This Row],Total]&gt;0;[[#This Row],[Importe cobrado]]/[[#This Row],Total]*[[#This Row],IVA];0)</f>
        <v>0</v>
      </c>
    </row>
    <row r="577" spans="9:19">
      <c r="I577" s="3">
        <f>[[#This Row],Base]*[[#This Row],[%IVA]]</f>
        <v>0</v>
      </c>
      <c r="J577" s="3">
        <f>[[#This Row],Base]+[[#This Row],IVA]</f>
        <v>0</v>
      </c>
      <c r="K577">
        <f>SI([[#This Row],[Importe cobrado]]=0;"Pendiente";SI([[#This Row],[Importe cobrado]]&gt;=[[#This Row],Total];"Pagado";"Parcial"))</f>
        <v>0</v>
      </c>
      <c r="R577" s="3">
        <f>[[#This Row],Total]-[[#This Row],[Importe cobrado]]</f>
        <v>0</v>
      </c>
      <c r="S577" s="3">
        <f>SI([[#This Row],Total]&gt;0;[[#This Row],[Importe cobrado]]/[[#This Row],Total]*[[#This Row],IVA];0)</f>
        <v>0</v>
      </c>
    </row>
    <row r="578" spans="9:19">
      <c r="I578" s="3">
        <f>[[#This Row],Base]*[[#This Row],[%IVA]]</f>
        <v>0</v>
      </c>
      <c r="J578" s="3">
        <f>[[#This Row],Base]+[[#This Row],IVA]</f>
        <v>0</v>
      </c>
      <c r="K578">
        <f>SI([[#This Row],[Importe cobrado]]=0;"Pendiente";SI([[#This Row],[Importe cobrado]]&gt;=[[#This Row],Total];"Pagado";"Parcial"))</f>
        <v>0</v>
      </c>
      <c r="R578" s="3">
        <f>[[#This Row],Total]-[[#This Row],[Importe cobrado]]</f>
        <v>0</v>
      </c>
      <c r="S578" s="3">
        <f>SI([[#This Row],Total]&gt;0;[[#This Row],[Importe cobrado]]/[[#This Row],Total]*[[#This Row],IVA];0)</f>
        <v>0</v>
      </c>
    </row>
    <row r="579" spans="9:19">
      <c r="I579" s="3">
        <f>[[#This Row],Base]*[[#This Row],[%IVA]]</f>
        <v>0</v>
      </c>
      <c r="J579" s="3">
        <f>[[#This Row],Base]+[[#This Row],IVA]</f>
        <v>0</v>
      </c>
      <c r="K579">
        <f>SI([[#This Row],[Importe cobrado]]=0;"Pendiente";SI([[#This Row],[Importe cobrado]]&gt;=[[#This Row],Total];"Pagado";"Parcial"))</f>
        <v>0</v>
      </c>
      <c r="R579" s="3">
        <f>[[#This Row],Total]-[[#This Row],[Importe cobrado]]</f>
        <v>0</v>
      </c>
      <c r="S579" s="3">
        <f>SI([[#This Row],Total]&gt;0;[[#This Row],[Importe cobrado]]/[[#This Row],Total]*[[#This Row],IVA];0)</f>
        <v>0</v>
      </c>
    </row>
    <row r="580" spans="9:19">
      <c r="I580" s="3">
        <f>[[#This Row],Base]*[[#This Row],[%IVA]]</f>
        <v>0</v>
      </c>
      <c r="J580" s="3">
        <f>[[#This Row],Base]+[[#This Row],IVA]</f>
        <v>0</v>
      </c>
      <c r="K580">
        <f>SI([[#This Row],[Importe cobrado]]=0;"Pendiente";SI([[#This Row],[Importe cobrado]]&gt;=[[#This Row],Total];"Pagado";"Parcial"))</f>
        <v>0</v>
      </c>
      <c r="R580" s="3">
        <f>[[#This Row],Total]-[[#This Row],[Importe cobrado]]</f>
        <v>0</v>
      </c>
      <c r="S580" s="3">
        <f>SI([[#This Row],Total]&gt;0;[[#This Row],[Importe cobrado]]/[[#This Row],Total]*[[#This Row],IVA];0)</f>
        <v>0</v>
      </c>
    </row>
    <row r="581" spans="9:19">
      <c r="I581" s="3">
        <f>[[#This Row],Base]*[[#This Row],[%IVA]]</f>
        <v>0</v>
      </c>
      <c r="J581" s="3">
        <f>[[#This Row],Base]+[[#This Row],IVA]</f>
        <v>0</v>
      </c>
      <c r="K581">
        <f>SI([[#This Row],[Importe cobrado]]=0;"Pendiente";SI([[#This Row],[Importe cobrado]]&gt;=[[#This Row],Total];"Pagado";"Parcial"))</f>
        <v>0</v>
      </c>
      <c r="R581" s="3">
        <f>[[#This Row],Total]-[[#This Row],[Importe cobrado]]</f>
        <v>0</v>
      </c>
      <c r="S581" s="3">
        <f>SI([[#This Row],Total]&gt;0;[[#This Row],[Importe cobrado]]/[[#This Row],Total]*[[#This Row],IVA];0)</f>
        <v>0</v>
      </c>
    </row>
    <row r="582" spans="9:19">
      <c r="I582" s="3">
        <f>[[#This Row],Base]*[[#This Row],[%IVA]]</f>
        <v>0</v>
      </c>
      <c r="J582" s="3">
        <f>[[#This Row],Base]+[[#This Row],IVA]</f>
        <v>0</v>
      </c>
      <c r="K582">
        <f>SI([[#This Row],[Importe cobrado]]=0;"Pendiente";SI([[#This Row],[Importe cobrado]]&gt;=[[#This Row],Total];"Pagado";"Parcial"))</f>
        <v>0</v>
      </c>
      <c r="R582" s="3">
        <f>[[#This Row],Total]-[[#This Row],[Importe cobrado]]</f>
        <v>0</v>
      </c>
      <c r="S582" s="3">
        <f>SI([[#This Row],Total]&gt;0;[[#This Row],[Importe cobrado]]/[[#This Row],Total]*[[#This Row],IVA];0)</f>
        <v>0</v>
      </c>
    </row>
    <row r="583" spans="9:19">
      <c r="I583" s="3">
        <f>[[#This Row],Base]*[[#This Row],[%IVA]]</f>
        <v>0</v>
      </c>
      <c r="J583" s="3">
        <f>[[#This Row],Base]+[[#This Row],IVA]</f>
        <v>0</v>
      </c>
      <c r="K583">
        <f>SI([[#This Row],[Importe cobrado]]=0;"Pendiente";SI([[#This Row],[Importe cobrado]]&gt;=[[#This Row],Total];"Pagado";"Parcial"))</f>
        <v>0</v>
      </c>
      <c r="R583" s="3">
        <f>[[#This Row],Total]-[[#This Row],[Importe cobrado]]</f>
        <v>0</v>
      </c>
      <c r="S583" s="3">
        <f>SI([[#This Row],Total]&gt;0;[[#This Row],[Importe cobrado]]/[[#This Row],Total]*[[#This Row],IVA];0)</f>
        <v>0</v>
      </c>
    </row>
    <row r="584" spans="9:19">
      <c r="I584" s="3">
        <f>[[#This Row],Base]*[[#This Row],[%IVA]]</f>
        <v>0</v>
      </c>
      <c r="J584" s="3">
        <f>[[#This Row],Base]+[[#This Row],IVA]</f>
        <v>0</v>
      </c>
      <c r="K584">
        <f>SI([[#This Row],[Importe cobrado]]=0;"Pendiente";SI([[#This Row],[Importe cobrado]]&gt;=[[#This Row],Total];"Pagado";"Parcial"))</f>
        <v>0</v>
      </c>
      <c r="R584" s="3">
        <f>[[#This Row],Total]-[[#This Row],[Importe cobrado]]</f>
        <v>0</v>
      </c>
      <c r="S584" s="3">
        <f>SI([[#This Row],Total]&gt;0;[[#This Row],[Importe cobrado]]/[[#This Row],Total]*[[#This Row],IVA];0)</f>
        <v>0</v>
      </c>
    </row>
    <row r="585" spans="9:19">
      <c r="I585" s="3">
        <f>[[#This Row],Base]*[[#This Row],[%IVA]]</f>
        <v>0</v>
      </c>
      <c r="J585" s="3">
        <f>[[#This Row],Base]+[[#This Row],IVA]</f>
        <v>0</v>
      </c>
      <c r="K585">
        <f>SI([[#This Row],[Importe cobrado]]=0;"Pendiente";SI([[#This Row],[Importe cobrado]]&gt;=[[#This Row],Total];"Pagado";"Parcial"))</f>
        <v>0</v>
      </c>
      <c r="R585" s="3">
        <f>[[#This Row],Total]-[[#This Row],[Importe cobrado]]</f>
        <v>0</v>
      </c>
      <c r="S585" s="3">
        <f>SI([[#This Row],Total]&gt;0;[[#This Row],[Importe cobrado]]/[[#This Row],Total]*[[#This Row],IVA];0)</f>
        <v>0</v>
      </c>
    </row>
    <row r="586" spans="9:19">
      <c r="I586" s="3">
        <f>[[#This Row],Base]*[[#This Row],[%IVA]]</f>
        <v>0</v>
      </c>
      <c r="J586" s="3">
        <f>[[#This Row],Base]+[[#This Row],IVA]</f>
        <v>0</v>
      </c>
      <c r="K586">
        <f>SI([[#This Row],[Importe cobrado]]=0;"Pendiente";SI([[#This Row],[Importe cobrado]]&gt;=[[#This Row],Total];"Pagado";"Parcial"))</f>
        <v>0</v>
      </c>
      <c r="R586" s="3">
        <f>[[#This Row],Total]-[[#This Row],[Importe cobrado]]</f>
        <v>0</v>
      </c>
      <c r="S586" s="3">
        <f>SI([[#This Row],Total]&gt;0;[[#This Row],[Importe cobrado]]/[[#This Row],Total]*[[#This Row],IVA];0)</f>
        <v>0</v>
      </c>
    </row>
    <row r="587" spans="9:19">
      <c r="I587" s="3">
        <f>[[#This Row],Base]*[[#This Row],[%IVA]]</f>
        <v>0</v>
      </c>
      <c r="J587" s="3">
        <f>[[#This Row],Base]+[[#This Row],IVA]</f>
        <v>0</v>
      </c>
      <c r="K587">
        <f>SI([[#This Row],[Importe cobrado]]=0;"Pendiente";SI([[#This Row],[Importe cobrado]]&gt;=[[#This Row],Total];"Pagado";"Parcial"))</f>
        <v>0</v>
      </c>
      <c r="R587" s="3">
        <f>[[#This Row],Total]-[[#This Row],[Importe cobrado]]</f>
        <v>0</v>
      </c>
      <c r="S587" s="3">
        <f>SI([[#This Row],Total]&gt;0;[[#This Row],[Importe cobrado]]/[[#This Row],Total]*[[#This Row],IVA];0)</f>
        <v>0</v>
      </c>
    </row>
    <row r="588" spans="9:19">
      <c r="I588" s="3">
        <f>[[#This Row],Base]*[[#This Row],[%IVA]]</f>
        <v>0</v>
      </c>
      <c r="J588" s="3">
        <f>[[#This Row],Base]+[[#This Row],IVA]</f>
        <v>0</v>
      </c>
      <c r="K588">
        <f>SI([[#This Row],[Importe cobrado]]=0;"Pendiente";SI([[#This Row],[Importe cobrado]]&gt;=[[#This Row],Total];"Pagado";"Parcial"))</f>
        <v>0</v>
      </c>
      <c r="R588" s="3">
        <f>[[#This Row],Total]-[[#This Row],[Importe cobrado]]</f>
        <v>0</v>
      </c>
      <c r="S588" s="3">
        <f>SI([[#This Row],Total]&gt;0;[[#This Row],[Importe cobrado]]/[[#This Row],Total]*[[#This Row],IVA];0)</f>
        <v>0</v>
      </c>
    </row>
    <row r="589" spans="9:19">
      <c r="I589" s="3">
        <f>[[#This Row],Base]*[[#This Row],[%IVA]]</f>
        <v>0</v>
      </c>
      <c r="J589" s="3">
        <f>[[#This Row],Base]+[[#This Row],IVA]</f>
        <v>0</v>
      </c>
      <c r="K589">
        <f>SI([[#This Row],[Importe cobrado]]=0;"Pendiente";SI([[#This Row],[Importe cobrado]]&gt;=[[#This Row],Total];"Pagado";"Parcial"))</f>
        <v>0</v>
      </c>
      <c r="R589" s="3">
        <f>[[#This Row],Total]-[[#This Row],[Importe cobrado]]</f>
        <v>0</v>
      </c>
      <c r="S589" s="3">
        <f>SI([[#This Row],Total]&gt;0;[[#This Row],[Importe cobrado]]/[[#This Row],Total]*[[#This Row],IVA];0)</f>
        <v>0</v>
      </c>
    </row>
    <row r="590" spans="9:19">
      <c r="I590" s="3">
        <f>[[#This Row],Base]*[[#This Row],[%IVA]]</f>
        <v>0</v>
      </c>
      <c r="J590" s="3">
        <f>[[#This Row],Base]+[[#This Row],IVA]</f>
        <v>0</v>
      </c>
      <c r="K590">
        <f>SI([[#This Row],[Importe cobrado]]=0;"Pendiente";SI([[#This Row],[Importe cobrado]]&gt;=[[#This Row],Total];"Pagado";"Parcial"))</f>
        <v>0</v>
      </c>
      <c r="R590" s="3">
        <f>[[#This Row],Total]-[[#This Row],[Importe cobrado]]</f>
        <v>0</v>
      </c>
      <c r="S590" s="3">
        <f>SI([[#This Row],Total]&gt;0;[[#This Row],[Importe cobrado]]/[[#This Row],Total]*[[#This Row],IVA];0)</f>
        <v>0</v>
      </c>
    </row>
    <row r="591" spans="9:19">
      <c r="I591" s="3">
        <f>[[#This Row],Base]*[[#This Row],[%IVA]]</f>
        <v>0</v>
      </c>
      <c r="J591" s="3">
        <f>[[#This Row],Base]+[[#This Row],IVA]</f>
        <v>0</v>
      </c>
      <c r="K591">
        <f>SI([[#This Row],[Importe cobrado]]=0;"Pendiente";SI([[#This Row],[Importe cobrado]]&gt;=[[#This Row],Total];"Pagado";"Parcial"))</f>
        <v>0</v>
      </c>
      <c r="R591" s="3">
        <f>[[#This Row],Total]-[[#This Row],[Importe cobrado]]</f>
        <v>0</v>
      </c>
      <c r="S591" s="3">
        <f>SI([[#This Row],Total]&gt;0;[[#This Row],[Importe cobrado]]/[[#This Row],Total]*[[#This Row],IVA];0)</f>
        <v>0</v>
      </c>
    </row>
    <row r="592" spans="9:19">
      <c r="I592" s="3">
        <f>[[#This Row],Base]*[[#This Row],[%IVA]]</f>
        <v>0</v>
      </c>
      <c r="J592" s="3">
        <f>[[#This Row],Base]+[[#This Row],IVA]</f>
        <v>0</v>
      </c>
      <c r="K592">
        <f>SI([[#This Row],[Importe cobrado]]=0;"Pendiente";SI([[#This Row],[Importe cobrado]]&gt;=[[#This Row],Total];"Pagado";"Parcial"))</f>
        <v>0</v>
      </c>
      <c r="R592" s="3">
        <f>[[#This Row],Total]-[[#This Row],[Importe cobrado]]</f>
        <v>0</v>
      </c>
      <c r="S592" s="3">
        <f>SI([[#This Row],Total]&gt;0;[[#This Row],[Importe cobrado]]/[[#This Row],Total]*[[#This Row],IVA];0)</f>
        <v>0</v>
      </c>
    </row>
    <row r="593" spans="9:19">
      <c r="I593" s="3">
        <f>[[#This Row],Base]*[[#This Row],[%IVA]]</f>
        <v>0</v>
      </c>
      <c r="J593" s="3">
        <f>[[#This Row],Base]+[[#This Row],IVA]</f>
        <v>0</v>
      </c>
      <c r="K593">
        <f>SI([[#This Row],[Importe cobrado]]=0;"Pendiente";SI([[#This Row],[Importe cobrado]]&gt;=[[#This Row],Total];"Pagado";"Parcial"))</f>
        <v>0</v>
      </c>
      <c r="R593" s="3">
        <f>[[#This Row],Total]-[[#This Row],[Importe cobrado]]</f>
        <v>0</v>
      </c>
      <c r="S593" s="3">
        <f>SI([[#This Row],Total]&gt;0;[[#This Row],[Importe cobrado]]/[[#This Row],Total]*[[#This Row],IVA];0)</f>
        <v>0</v>
      </c>
    </row>
    <row r="594" spans="9:19">
      <c r="I594" s="3">
        <f>[[#This Row],Base]*[[#This Row],[%IVA]]</f>
        <v>0</v>
      </c>
      <c r="J594" s="3">
        <f>[[#This Row],Base]+[[#This Row],IVA]</f>
        <v>0</v>
      </c>
      <c r="K594">
        <f>SI([[#This Row],[Importe cobrado]]=0;"Pendiente";SI([[#This Row],[Importe cobrado]]&gt;=[[#This Row],Total];"Pagado";"Parcial"))</f>
        <v>0</v>
      </c>
      <c r="R594" s="3">
        <f>[[#This Row],Total]-[[#This Row],[Importe cobrado]]</f>
        <v>0</v>
      </c>
      <c r="S594" s="3">
        <f>SI([[#This Row],Total]&gt;0;[[#This Row],[Importe cobrado]]/[[#This Row],Total]*[[#This Row],IVA];0)</f>
        <v>0</v>
      </c>
    </row>
    <row r="595" spans="9:19">
      <c r="I595" s="3">
        <f>[[#This Row],Base]*[[#This Row],[%IVA]]</f>
        <v>0</v>
      </c>
      <c r="J595" s="3">
        <f>[[#This Row],Base]+[[#This Row],IVA]</f>
        <v>0</v>
      </c>
      <c r="K595">
        <f>SI([[#This Row],[Importe cobrado]]=0;"Pendiente";SI([[#This Row],[Importe cobrado]]&gt;=[[#This Row],Total];"Pagado";"Parcial"))</f>
        <v>0</v>
      </c>
      <c r="R595" s="3">
        <f>[[#This Row],Total]-[[#This Row],[Importe cobrado]]</f>
        <v>0</v>
      </c>
      <c r="S595" s="3">
        <f>SI([[#This Row],Total]&gt;0;[[#This Row],[Importe cobrado]]/[[#This Row],Total]*[[#This Row],IVA];0)</f>
        <v>0</v>
      </c>
    </row>
    <row r="596" spans="9:19">
      <c r="I596" s="3">
        <f>[[#This Row],Base]*[[#This Row],[%IVA]]</f>
        <v>0</v>
      </c>
      <c r="J596" s="3">
        <f>[[#This Row],Base]+[[#This Row],IVA]</f>
        <v>0</v>
      </c>
      <c r="K596">
        <f>SI([[#This Row],[Importe cobrado]]=0;"Pendiente";SI([[#This Row],[Importe cobrado]]&gt;=[[#This Row],Total];"Pagado";"Parcial"))</f>
        <v>0</v>
      </c>
      <c r="R596" s="3">
        <f>[[#This Row],Total]-[[#This Row],[Importe cobrado]]</f>
        <v>0</v>
      </c>
      <c r="S596" s="3">
        <f>SI([[#This Row],Total]&gt;0;[[#This Row],[Importe cobrado]]/[[#This Row],Total]*[[#This Row],IVA];0)</f>
        <v>0</v>
      </c>
    </row>
    <row r="597" spans="9:19">
      <c r="I597" s="3">
        <f>[[#This Row],Base]*[[#This Row],[%IVA]]</f>
        <v>0</v>
      </c>
      <c r="J597" s="3">
        <f>[[#This Row],Base]+[[#This Row],IVA]</f>
        <v>0</v>
      </c>
      <c r="K597">
        <f>SI([[#This Row],[Importe cobrado]]=0;"Pendiente";SI([[#This Row],[Importe cobrado]]&gt;=[[#This Row],Total];"Pagado";"Parcial"))</f>
        <v>0</v>
      </c>
      <c r="R597" s="3">
        <f>[[#This Row],Total]-[[#This Row],[Importe cobrado]]</f>
        <v>0</v>
      </c>
      <c r="S597" s="3">
        <f>SI([[#This Row],Total]&gt;0;[[#This Row],[Importe cobrado]]/[[#This Row],Total]*[[#This Row],IVA];0)</f>
        <v>0</v>
      </c>
    </row>
    <row r="598" spans="9:19">
      <c r="I598" s="3">
        <f>[[#This Row],Base]*[[#This Row],[%IVA]]</f>
        <v>0</v>
      </c>
      <c r="J598" s="3">
        <f>[[#This Row],Base]+[[#This Row],IVA]</f>
        <v>0</v>
      </c>
      <c r="K598">
        <f>SI([[#This Row],[Importe cobrado]]=0;"Pendiente";SI([[#This Row],[Importe cobrado]]&gt;=[[#This Row],Total];"Pagado";"Parcial"))</f>
        <v>0</v>
      </c>
      <c r="R598" s="3">
        <f>[[#This Row],Total]-[[#This Row],[Importe cobrado]]</f>
        <v>0</v>
      </c>
      <c r="S598" s="3">
        <f>SI([[#This Row],Total]&gt;0;[[#This Row],[Importe cobrado]]/[[#This Row],Total]*[[#This Row],IVA];0)</f>
        <v>0</v>
      </c>
    </row>
    <row r="599" spans="9:19">
      <c r="I599" s="3">
        <f>[[#This Row],Base]*[[#This Row],[%IVA]]</f>
        <v>0</v>
      </c>
      <c r="J599" s="3">
        <f>[[#This Row],Base]+[[#This Row],IVA]</f>
        <v>0</v>
      </c>
      <c r="K599">
        <f>SI([[#This Row],[Importe cobrado]]=0;"Pendiente";SI([[#This Row],[Importe cobrado]]&gt;=[[#This Row],Total];"Pagado";"Parcial"))</f>
        <v>0</v>
      </c>
      <c r="R599" s="3">
        <f>[[#This Row],Total]-[[#This Row],[Importe cobrado]]</f>
        <v>0</v>
      </c>
      <c r="S599" s="3">
        <f>SI([[#This Row],Total]&gt;0;[[#This Row],[Importe cobrado]]/[[#This Row],Total]*[[#This Row],IVA];0)</f>
        <v>0</v>
      </c>
    </row>
    <row r="600" spans="9:19">
      <c r="I600" s="3">
        <f>[[#This Row],Base]*[[#This Row],[%IVA]]</f>
        <v>0</v>
      </c>
      <c r="J600" s="3">
        <f>[[#This Row],Base]+[[#This Row],IVA]</f>
        <v>0</v>
      </c>
      <c r="K600">
        <f>SI([[#This Row],[Importe cobrado]]=0;"Pendiente";SI([[#This Row],[Importe cobrado]]&gt;=[[#This Row],Total];"Pagado";"Parcial"))</f>
        <v>0</v>
      </c>
      <c r="R600" s="3">
        <f>[[#This Row],Total]-[[#This Row],[Importe cobrado]]</f>
        <v>0</v>
      </c>
      <c r="S600" s="3">
        <f>SI([[#This Row],Total]&gt;0;[[#This Row],[Importe cobrado]]/[[#This Row],Total]*[[#This Row],IVA];0)</f>
        <v>0</v>
      </c>
    </row>
    <row r="601" spans="9:19">
      <c r="I601" s="3">
        <f>[[#This Row],Base]*[[#This Row],[%IVA]]</f>
        <v>0</v>
      </c>
      <c r="J601" s="3">
        <f>[[#This Row],Base]+[[#This Row],IVA]</f>
        <v>0</v>
      </c>
      <c r="K601">
        <f>SI([[#This Row],[Importe cobrado]]=0;"Pendiente";SI([[#This Row],[Importe cobrado]]&gt;=[[#This Row],Total];"Pagado";"Parcial"))</f>
        <v>0</v>
      </c>
      <c r="R601" s="3">
        <f>[[#This Row],Total]-[[#This Row],[Importe cobrado]]</f>
        <v>0</v>
      </c>
      <c r="S601" s="3">
        <f>SI([[#This Row],Total]&gt;0;[[#This Row],[Importe cobrado]]/[[#This Row],Total]*[[#This Row],IVA];0)</f>
        <v>0</v>
      </c>
    </row>
    <row r="602" spans="9:19">
      <c r="I602" s="3">
        <f>[[#This Row],Base]*[[#This Row],[%IVA]]</f>
        <v>0</v>
      </c>
      <c r="J602" s="3">
        <f>[[#This Row],Base]+[[#This Row],IVA]</f>
        <v>0</v>
      </c>
      <c r="K602">
        <f>SI([[#This Row],[Importe cobrado]]=0;"Pendiente";SI([[#This Row],[Importe cobrado]]&gt;=[[#This Row],Total];"Pagado";"Parcial"))</f>
        <v>0</v>
      </c>
      <c r="R602" s="3">
        <f>[[#This Row],Total]-[[#This Row],[Importe cobrado]]</f>
        <v>0</v>
      </c>
      <c r="S602" s="3">
        <f>SI([[#This Row],Total]&gt;0;[[#This Row],[Importe cobrado]]/[[#This Row],Total]*[[#This Row],IVA];0)</f>
        <v>0</v>
      </c>
    </row>
    <row r="603" spans="9:19">
      <c r="I603" s="3">
        <f>[[#This Row],Base]*[[#This Row],[%IVA]]</f>
        <v>0</v>
      </c>
      <c r="J603" s="3">
        <f>[[#This Row],Base]+[[#This Row],IVA]</f>
        <v>0</v>
      </c>
      <c r="K603">
        <f>SI([[#This Row],[Importe cobrado]]=0;"Pendiente";SI([[#This Row],[Importe cobrado]]&gt;=[[#This Row],Total];"Pagado";"Parcial"))</f>
        <v>0</v>
      </c>
      <c r="R603" s="3">
        <f>[[#This Row],Total]-[[#This Row],[Importe cobrado]]</f>
        <v>0</v>
      </c>
      <c r="S603" s="3">
        <f>SI([[#This Row],Total]&gt;0;[[#This Row],[Importe cobrado]]/[[#This Row],Total]*[[#This Row],IVA];0)</f>
        <v>0</v>
      </c>
    </row>
    <row r="604" spans="9:19">
      <c r="I604" s="3">
        <f>[[#This Row],Base]*[[#This Row],[%IVA]]</f>
        <v>0</v>
      </c>
      <c r="J604" s="3">
        <f>[[#This Row],Base]+[[#This Row],IVA]</f>
        <v>0</v>
      </c>
      <c r="K604">
        <f>SI([[#This Row],[Importe cobrado]]=0;"Pendiente";SI([[#This Row],[Importe cobrado]]&gt;=[[#This Row],Total];"Pagado";"Parcial"))</f>
        <v>0</v>
      </c>
      <c r="R604" s="3">
        <f>[[#This Row],Total]-[[#This Row],[Importe cobrado]]</f>
        <v>0</v>
      </c>
      <c r="S604" s="3">
        <f>SI([[#This Row],Total]&gt;0;[[#This Row],[Importe cobrado]]/[[#This Row],Total]*[[#This Row],IVA];0)</f>
        <v>0</v>
      </c>
    </row>
    <row r="605" spans="9:19">
      <c r="I605" s="3">
        <f>[[#This Row],Base]*[[#This Row],[%IVA]]</f>
        <v>0</v>
      </c>
      <c r="J605" s="3">
        <f>[[#This Row],Base]+[[#This Row],IVA]</f>
        <v>0</v>
      </c>
      <c r="K605">
        <f>SI([[#This Row],[Importe cobrado]]=0;"Pendiente";SI([[#This Row],[Importe cobrado]]&gt;=[[#This Row],Total];"Pagado";"Parcial"))</f>
        <v>0</v>
      </c>
      <c r="R605" s="3">
        <f>[[#This Row],Total]-[[#This Row],[Importe cobrado]]</f>
        <v>0</v>
      </c>
      <c r="S605" s="3">
        <f>SI([[#This Row],Total]&gt;0;[[#This Row],[Importe cobrado]]/[[#This Row],Total]*[[#This Row],IVA];0)</f>
        <v>0</v>
      </c>
    </row>
    <row r="606" spans="9:19">
      <c r="I606" s="3">
        <f>[[#This Row],Base]*[[#This Row],[%IVA]]</f>
        <v>0</v>
      </c>
      <c r="J606" s="3">
        <f>[[#This Row],Base]+[[#This Row],IVA]</f>
        <v>0</v>
      </c>
      <c r="K606">
        <f>SI([[#This Row],[Importe cobrado]]=0;"Pendiente";SI([[#This Row],[Importe cobrado]]&gt;=[[#This Row],Total];"Pagado";"Parcial"))</f>
        <v>0</v>
      </c>
      <c r="R606" s="3">
        <f>[[#This Row],Total]-[[#This Row],[Importe cobrado]]</f>
        <v>0</v>
      </c>
      <c r="S606" s="3">
        <f>SI([[#This Row],Total]&gt;0;[[#This Row],[Importe cobrado]]/[[#This Row],Total]*[[#This Row],IVA];0)</f>
        <v>0</v>
      </c>
    </row>
    <row r="607" spans="9:19">
      <c r="I607" s="3">
        <f>[[#This Row],Base]*[[#This Row],[%IVA]]</f>
        <v>0</v>
      </c>
      <c r="J607" s="3">
        <f>[[#This Row],Base]+[[#This Row],IVA]</f>
        <v>0</v>
      </c>
      <c r="K607">
        <f>SI([[#This Row],[Importe cobrado]]=0;"Pendiente";SI([[#This Row],[Importe cobrado]]&gt;=[[#This Row],Total];"Pagado";"Parcial"))</f>
        <v>0</v>
      </c>
      <c r="R607" s="3">
        <f>[[#This Row],Total]-[[#This Row],[Importe cobrado]]</f>
        <v>0</v>
      </c>
      <c r="S607" s="3">
        <f>SI([[#This Row],Total]&gt;0;[[#This Row],[Importe cobrado]]/[[#This Row],Total]*[[#This Row],IVA];0)</f>
        <v>0</v>
      </c>
    </row>
    <row r="608" spans="9:19">
      <c r="I608" s="3">
        <f>[[#This Row],Base]*[[#This Row],[%IVA]]</f>
        <v>0</v>
      </c>
      <c r="J608" s="3">
        <f>[[#This Row],Base]+[[#This Row],IVA]</f>
        <v>0</v>
      </c>
      <c r="K608">
        <f>SI([[#This Row],[Importe cobrado]]=0;"Pendiente";SI([[#This Row],[Importe cobrado]]&gt;=[[#This Row],Total];"Pagado";"Parcial"))</f>
        <v>0</v>
      </c>
      <c r="R608" s="3">
        <f>[[#This Row],Total]-[[#This Row],[Importe cobrado]]</f>
        <v>0</v>
      </c>
      <c r="S608" s="3">
        <f>SI([[#This Row],Total]&gt;0;[[#This Row],[Importe cobrado]]/[[#This Row],Total]*[[#This Row],IVA];0)</f>
        <v>0</v>
      </c>
    </row>
    <row r="609" spans="9:19">
      <c r="I609" s="3">
        <f>[[#This Row],Base]*[[#This Row],[%IVA]]</f>
        <v>0</v>
      </c>
      <c r="J609" s="3">
        <f>[[#This Row],Base]+[[#This Row],IVA]</f>
        <v>0</v>
      </c>
      <c r="K609">
        <f>SI([[#This Row],[Importe cobrado]]=0;"Pendiente";SI([[#This Row],[Importe cobrado]]&gt;=[[#This Row],Total];"Pagado";"Parcial"))</f>
        <v>0</v>
      </c>
      <c r="R609" s="3">
        <f>[[#This Row],Total]-[[#This Row],[Importe cobrado]]</f>
        <v>0</v>
      </c>
      <c r="S609" s="3">
        <f>SI([[#This Row],Total]&gt;0;[[#This Row],[Importe cobrado]]/[[#This Row],Total]*[[#This Row],IVA];0)</f>
        <v>0</v>
      </c>
    </row>
    <row r="610" spans="9:19">
      <c r="I610" s="3">
        <f>[[#This Row],Base]*[[#This Row],[%IVA]]</f>
        <v>0</v>
      </c>
      <c r="J610" s="3">
        <f>[[#This Row],Base]+[[#This Row],IVA]</f>
        <v>0</v>
      </c>
      <c r="K610">
        <f>SI([[#This Row],[Importe cobrado]]=0;"Pendiente";SI([[#This Row],[Importe cobrado]]&gt;=[[#This Row],Total];"Pagado";"Parcial"))</f>
        <v>0</v>
      </c>
      <c r="R610" s="3">
        <f>[[#This Row],Total]-[[#This Row],[Importe cobrado]]</f>
        <v>0</v>
      </c>
      <c r="S610" s="3">
        <f>SI([[#This Row],Total]&gt;0;[[#This Row],[Importe cobrado]]/[[#This Row],Total]*[[#This Row],IVA];0)</f>
        <v>0</v>
      </c>
    </row>
    <row r="611" spans="9:19">
      <c r="I611" s="3">
        <f>[[#This Row],Base]*[[#This Row],[%IVA]]</f>
        <v>0</v>
      </c>
      <c r="J611" s="3">
        <f>[[#This Row],Base]+[[#This Row],IVA]</f>
        <v>0</v>
      </c>
      <c r="K611">
        <f>SI([[#This Row],[Importe cobrado]]=0;"Pendiente";SI([[#This Row],[Importe cobrado]]&gt;=[[#This Row],Total];"Pagado";"Parcial"))</f>
        <v>0</v>
      </c>
      <c r="R611" s="3">
        <f>[[#This Row],Total]-[[#This Row],[Importe cobrado]]</f>
        <v>0</v>
      </c>
      <c r="S611" s="3">
        <f>SI([[#This Row],Total]&gt;0;[[#This Row],[Importe cobrado]]/[[#This Row],Total]*[[#This Row],IVA];0)</f>
        <v>0</v>
      </c>
    </row>
    <row r="612" spans="9:19">
      <c r="I612" s="3">
        <f>[[#This Row],Base]*[[#This Row],[%IVA]]</f>
        <v>0</v>
      </c>
      <c r="J612" s="3">
        <f>[[#This Row],Base]+[[#This Row],IVA]</f>
        <v>0</v>
      </c>
      <c r="K612">
        <f>SI([[#This Row],[Importe cobrado]]=0;"Pendiente";SI([[#This Row],[Importe cobrado]]&gt;=[[#This Row],Total];"Pagado";"Parcial"))</f>
        <v>0</v>
      </c>
      <c r="R612" s="3">
        <f>[[#This Row],Total]-[[#This Row],[Importe cobrado]]</f>
        <v>0</v>
      </c>
      <c r="S612" s="3">
        <f>SI([[#This Row],Total]&gt;0;[[#This Row],[Importe cobrado]]/[[#This Row],Total]*[[#This Row],IVA];0)</f>
        <v>0</v>
      </c>
    </row>
    <row r="613" spans="9:19">
      <c r="I613" s="3">
        <f>[[#This Row],Base]*[[#This Row],[%IVA]]</f>
        <v>0</v>
      </c>
      <c r="J613" s="3">
        <f>[[#This Row],Base]+[[#This Row],IVA]</f>
        <v>0</v>
      </c>
      <c r="K613">
        <f>SI([[#This Row],[Importe cobrado]]=0;"Pendiente";SI([[#This Row],[Importe cobrado]]&gt;=[[#This Row],Total];"Pagado";"Parcial"))</f>
        <v>0</v>
      </c>
      <c r="R613" s="3">
        <f>[[#This Row],Total]-[[#This Row],[Importe cobrado]]</f>
        <v>0</v>
      </c>
      <c r="S613" s="3">
        <f>SI([[#This Row],Total]&gt;0;[[#This Row],[Importe cobrado]]/[[#This Row],Total]*[[#This Row],IVA];0)</f>
        <v>0</v>
      </c>
    </row>
    <row r="614" spans="9:19">
      <c r="I614" s="3">
        <f>[[#This Row],Base]*[[#This Row],[%IVA]]</f>
        <v>0</v>
      </c>
      <c r="J614" s="3">
        <f>[[#This Row],Base]+[[#This Row],IVA]</f>
        <v>0</v>
      </c>
      <c r="K614">
        <f>SI([[#This Row],[Importe cobrado]]=0;"Pendiente";SI([[#This Row],[Importe cobrado]]&gt;=[[#This Row],Total];"Pagado";"Parcial"))</f>
        <v>0</v>
      </c>
      <c r="R614" s="3">
        <f>[[#This Row],Total]-[[#This Row],[Importe cobrado]]</f>
        <v>0</v>
      </c>
      <c r="S614" s="3">
        <f>SI([[#This Row],Total]&gt;0;[[#This Row],[Importe cobrado]]/[[#This Row],Total]*[[#This Row],IVA];0)</f>
        <v>0</v>
      </c>
    </row>
    <row r="615" spans="9:19">
      <c r="I615" s="3">
        <f>[[#This Row],Base]*[[#This Row],[%IVA]]</f>
        <v>0</v>
      </c>
      <c r="J615" s="3">
        <f>[[#This Row],Base]+[[#This Row],IVA]</f>
        <v>0</v>
      </c>
      <c r="K615">
        <f>SI([[#This Row],[Importe cobrado]]=0;"Pendiente";SI([[#This Row],[Importe cobrado]]&gt;=[[#This Row],Total];"Pagado";"Parcial"))</f>
        <v>0</v>
      </c>
      <c r="R615" s="3">
        <f>[[#This Row],Total]-[[#This Row],[Importe cobrado]]</f>
        <v>0</v>
      </c>
      <c r="S615" s="3">
        <f>SI([[#This Row],Total]&gt;0;[[#This Row],[Importe cobrado]]/[[#This Row],Total]*[[#This Row],IVA];0)</f>
        <v>0</v>
      </c>
    </row>
    <row r="616" spans="9:19">
      <c r="I616" s="3">
        <f>[[#This Row],Base]*[[#This Row],[%IVA]]</f>
        <v>0</v>
      </c>
      <c r="J616" s="3">
        <f>[[#This Row],Base]+[[#This Row],IVA]</f>
        <v>0</v>
      </c>
      <c r="K616">
        <f>SI([[#This Row],[Importe cobrado]]=0;"Pendiente";SI([[#This Row],[Importe cobrado]]&gt;=[[#This Row],Total];"Pagado";"Parcial"))</f>
        <v>0</v>
      </c>
      <c r="R616" s="3">
        <f>[[#This Row],Total]-[[#This Row],[Importe cobrado]]</f>
        <v>0</v>
      </c>
      <c r="S616" s="3">
        <f>SI([[#This Row],Total]&gt;0;[[#This Row],[Importe cobrado]]/[[#This Row],Total]*[[#This Row],IVA];0)</f>
        <v>0</v>
      </c>
    </row>
    <row r="617" spans="9:19">
      <c r="I617" s="3">
        <f>[[#This Row],Base]*[[#This Row],[%IVA]]</f>
        <v>0</v>
      </c>
      <c r="J617" s="3">
        <f>[[#This Row],Base]+[[#This Row],IVA]</f>
        <v>0</v>
      </c>
      <c r="K617">
        <f>SI([[#This Row],[Importe cobrado]]=0;"Pendiente";SI([[#This Row],[Importe cobrado]]&gt;=[[#This Row],Total];"Pagado";"Parcial"))</f>
        <v>0</v>
      </c>
      <c r="R617" s="3">
        <f>[[#This Row],Total]-[[#This Row],[Importe cobrado]]</f>
        <v>0</v>
      </c>
      <c r="S617" s="3">
        <f>SI([[#This Row],Total]&gt;0;[[#This Row],[Importe cobrado]]/[[#This Row],Total]*[[#This Row],IVA];0)</f>
        <v>0</v>
      </c>
    </row>
    <row r="618" spans="9:19">
      <c r="I618" s="3">
        <f>[[#This Row],Base]*[[#This Row],[%IVA]]</f>
        <v>0</v>
      </c>
      <c r="J618" s="3">
        <f>[[#This Row],Base]+[[#This Row],IVA]</f>
        <v>0</v>
      </c>
      <c r="K618">
        <f>SI([[#This Row],[Importe cobrado]]=0;"Pendiente";SI([[#This Row],[Importe cobrado]]&gt;=[[#This Row],Total];"Pagado";"Parcial"))</f>
        <v>0</v>
      </c>
      <c r="R618" s="3">
        <f>[[#This Row],Total]-[[#This Row],[Importe cobrado]]</f>
        <v>0</v>
      </c>
      <c r="S618" s="3">
        <f>SI([[#This Row],Total]&gt;0;[[#This Row],[Importe cobrado]]/[[#This Row],Total]*[[#This Row],IVA];0)</f>
        <v>0</v>
      </c>
    </row>
    <row r="619" spans="9:19">
      <c r="I619" s="3">
        <f>[[#This Row],Base]*[[#This Row],[%IVA]]</f>
        <v>0</v>
      </c>
      <c r="J619" s="3">
        <f>[[#This Row],Base]+[[#This Row],IVA]</f>
        <v>0</v>
      </c>
      <c r="K619">
        <f>SI([[#This Row],[Importe cobrado]]=0;"Pendiente";SI([[#This Row],[Importe cobrado]]&gt;=[[#This Row],Total];"Pagado";"Parcial"))</f>
        <v>0</v>
      </c>
      <c r="R619" s="3">
        <f>[[#This Row],Total]-[[#This Row],[Importe cobrado]]</f>
        <v>0</v>
      </c>
      <c r="S619" s="3">
        <f>SI([[#This Row],Total]&gt;0;[[#This Row],[Importe cobrado]]/[[#This Row],Total]*[[#This Row],IVA];0)</f>
        <v>0</v>
      </c>
    </row>
    <row r="620" spans="9:19">
      <c r="I620" s="3">
        <f>[[#This Row],Base]*[[#This Row],[%IVA]]</f>
        <v>0</v>
      </c>
      <c r="J620" s="3">
        <f>[[#This Row],Base]+[[#This Row],IVA]</f>
        <v>0</v>
      </c>
      <c r="K620">
        <f>SI([[#This Row],[Importe cobrado]]=0;"Pendiente";SI([[#This Row],[Importe cobrado]]&gt;=[[#This Row],Total];"Pagado";"Parcial"))</f>
        <v>0</v>
      </c>
      <c r="R620" s="3">
        <f>[[#This Row],Total]-[[#This Row],[Importe cobrado]]</f>
        <v>0</v>
      </c>
      <c r="S620" s="3">
        <f>SI([[#This Row],Total]&gt;0;[[#This Row],[Importe cobrado]]/[[#This Row],Total]*[[#This Row],IVA];0)</f>
        <v>0</v>
      </c>
    </row>
    <row r="621" spans="9:19">
      <c r="I621" s="3">
        <f>[[#This Row],Base]*[[#This Row],[%IVA]]</f>
        <v>0</v>
      </c>
      <c r="J621" s="3">
        <f>[[#This Row],Base]+[[#This Row],IVA]</f>
        <v>0</v>
      </c>
      <c r="K621">
        <f>SI([[#This Row],[Importe cobrado]]=0;"Pendiente";SI([[#This Row],[Importe cobrado]]&gt;=[[#This Row],Total];"Pagado";"Parcial"))</f>
        <v>0</v>
      </c>
      <c r="R621" s="3">
        <f>[[#This Row],Total]-[[#This Row],[Importe cobrado]]</f>
        <v>0</v>
      </c>
      <c r="S621" s="3">
        <f>SI([[#This Row],Total]&gt;0;[[#This Row],[Importe cobrado]]/[[#This Row],Total]*[[#This Row],IVA];0)</f>
        <v>0</v>
      </c>
    </row>
    <row r="622" spans="9:19">
      <c r="I622" s="3">
        <f>[[#This Row],Base]*[[#This Row],[%IVA]]</f>
        <v>0</v>
      </c>
      <c r="J622" s="3">
        <f>[[#This Row],Base]+[[#This Row],IVA]</f>
        <v>0</v>
      </c>
      <c r="K622">
        <f>SI([[#This Row],[Importe cobrado]]=0;"Pendiente";SI([[#This Row],[Importe cobrado]]&gt;=[[#This Row],Total];"Pagado";"Parcial"))</f>
        <v>0</v>
      </c>
      <c r="R622" s="3">
        <f>[[#This Row],Total]-[[#This Row],[Importe cobrado]]</f>
        <v>0</v>
      </c>
      <c r="S622" s="3">
        <f>SI([[#This Row],Total]&gt;0;[[#This Row],[Importe cobrado]]/[[#This Row],Total]*[[#This Row],IVA];0)</f>
        <v>0</v>
      </c>
    </row>
    <row r="623" spans="9:19">
      <c r="I623" s="3">
        <f>[[#This Row],Base]*[[#This Row],[%IVA]]</f>
        <v>0</v>
      </c>
      <c r="J623" s="3">
        <f>[[#This Row],Base]+[[#This Row],IVA]</f>
        <v>0</v>
      </c>
      <c r="K623">
        <f>SI([[#This Row],[Importe cobrado]]=0;"Pendiente";SI([[#This Row],[Importe cobrado]]&gt;=[[#This Row],Total];"Pagado";"Parcial"))</f>
        <v>0</v>
      </c>
      <c r="R623" s="3">
        <f>[[#This Row],Total]-[[#This Row],[Importe cobrado]]</f>
        <v>0</v>
      </c>
      <c r="S623" s="3">
        <f>SI([[#This Row],Total]&gt;0;[[#This Row],[Importe cobrado]]/[[#This Row],Total]*[[#This Row],IVA];0)</f>
        <v>0</v>
      </c>
    </row>
    <row r="624" spans="9:19">
      <c r="I624" s="3">
        <f>[[#This Row],Base]*[[#This Row],[%IVA]]</f>
        <v>0</v>
      </c>
      <c r="J624" s="3">
        <f>[[#This Row],Base]+[[#This Row],IVA]</f>
        <v>0</v>
      </c>
      <c r="K624">
        <f>SI([[#This Row],[Importe cobrado]]=0;"Pendiente";SI([[#This Row],[Importe cobrado]]&gt;=[[#This Row],Total];"Pagado";"Parcial"))</f>
        <v>0</v>
      </c>
      <c r="R624" s="3">
        <f>[[#This Row],Total]-[[#This Row],[Importe cobrado]]</f>
        <v>0</v>
      </c>
      <c r="S624" s="3">
        <f>SI([[#This Row],Total]&gt;0;[[#This Row],[Importe cobrado]]/[[#This Row],Total]*[[#This Row],IVA];0)</f>
        <v>0</v>
      </c>
    </row>
    <row r="625" spans="9:19">
      <c r="I625" s="3">
        <f>[[#This Row],Base]*[[#This Row],[%IVA]]</f>
        <v>0</v>
      </c>
      <c r="J625" s="3">
        <f>[[#This Row],Base]+[[#This Row],IVA]</f>
        <v>0</v>
      </c>
      <c r="K625">
        <f>SI([[#This Row],[Importe cobrado]]=0;"Pendiente";SI([[#This Row],[Importe cobrado]]&gt;=[[#This Row],Total];"Pagado";"Parcial"))</f>
        <v>0</v>
      </c>
      <c r="R625" s="3">
        <f>[[#This Row],Total]-[[#This Row],[Importe cobrado]]</f>
        <v>0</v>
      </c>
      <c r="S625" s="3">
        <f>SI([[#This Row],Total]&gt;0;[[#This Row],[Importe cobrado]]/[[#This Row],Total]*[[#This Row],IVA];0)</f>
        <v>0</v>
      </c>
    </row>
    <row r="626" spans="9:19">
      <c r="I626" s="3">
        <f>[[#This Row],Base]*[[#This Row],[%IVA]]</f>
        <v>0</v>
      </c>
      <c r="J626" s="3">
        <f>[[#This Row],Base]+[[#This Row],IVA]</f>
        <v>0</v>
      </c>
      <c r="K626">
        <f>SI([[#This Row],[Importe cobrado]]=0;"Pendiente";SI([[#This Row],[Importe cobrado]]&gt;=[[#This Row],Total];"Pagado";"Parcial"))</f>
        <v>0</v>
      </c>
      <c r="R626" s="3">
        <f>[[#This Row],Total]-[[#This Row],[Importe cobrado]]</f>
        <v>0</v>
      </c>
      <c r="S626" s="3">
        <f>SI([[#This Row],Total]&gt;0;[[#This Row],[Importe cobrado]]/[[#This Row],Total]*[[#This Row],IVA];0)</f>
        <v>0</v>
      </c>
    </row>
    <row r="627" spans="9:19">
      <c r="I627" s="3">
        <f>[[#This Row],Base]*[[#This Row],[%IVA]]</f>
        <v>0</v>
      </c>
      <c r="J627" s="3">
        <f>[[#This Row],Base]+[[#This Row],IVA]</f>
        <v>0</v>
      </c>
      <c r="K627">
        <f>SI([[#This Row],[Importe cobrado]]=0;"Pendiente";SI([[#This Row],[Importe cobrado]]&gt;=[[#This Row],Total];"Pagado";"Parcial"))</f>
        <v>0</v>
      </c>
      <c r="R627" s="3">
        <f>[[#This Row],Total]-[[#This Row],[Importe cobrado]]</f>
        <v>0</v>
      </c>
      <c r="S627" s="3">
        <f>SI([[#This Row],Total]&gt;0;[[#This Row],[Importe cobrado]]/[[#This Row],Total]*[[#This Row],IVA];0)</f>
        <v>0</v>
      </c>
    </row>
    <row r="628" spans="9:19">
      <c r="I628" s="3">
        <f>[[#This Row],Base]*[[#This Row],[%IVA]]</f>
        <v>0</v>
      </c>
      <c r="J628" s="3">
        <f>[[#This Row],Base]+[[#This Row],IVA]</f>
        <v>0</v>
      </c>
      <c r="K628">
        <f>SI([[#This Row],[Importe cobrado]]=0;"Pendiente";SI([[#This Row],[Importe cobrado]]&gt;=[[#This Row],Total];"Pagado";"Parcial"))</f>
        <v>0</v>
      </c>
      <c r="R628" s="3">
        <f>[[#This Row],Total]-[[#This Row],[Importe cobrado]]</f>
        <v>0</v>
      </c>
      <c r="S628" s="3">
        <f>SI([[#This Row],Total]&gt;0;[[#This Row],[Importe cobrado]]/[[#This Row],Total]*[[#This Row],IVA];0)</f>
        <v>0</v>
      </c>
    </row>
    <row r="629" spans="9:19">
      <c r="I629" s="3">
        <f>[[#This Row],Base]*[[#This Row],[%IVA]]</f>
        <v>0</v>
      </c>
      <c r="J629" s="3">
        <f>[[#This Row],Base]+[[#This Row],IVA]</f>
        <v>0</v>
      </c>
      <c r="K629">
        <f>SI([[#This Row],[Importe cobrado]]=0;"Pendiente";SI([[#This Row],[Importe cobrado]]&gt;=[[#This Row],Total];"Pagado";"Parcial"))</f>
        <v>0</v>
      </c>
      <c r="R629" s="3">
        <f>[[#This Row],Total]-[[#This Row],[Importe cobrado]]</f>
        <v>0</v>
      </c>
      <c r="S629" s="3">
        <f>SI([[#This Row],Total]&gt;0;[[#This Row],[Importe cobrado]]/[[#This Row],Total]*[[#This Row],IVA];0)</f>
        <v>0</v>
      </c>
    </row>
    <row r="630" spans="9:19">
      <c r="I630" s="3">
        <f>[[#This Row],Base]*[[#This Row],[%IVA]]</f>
        <v>0</v>
      </c>
      <c r="J630" s="3">
        <f>[[#This Row],Base]+[[#This Row],IVA]</f>
        <v>0</v>
      </c>
      <c r="K630">
        <f>SI([[#This Row],[Importe cobrado]]=0;"Pendiente";SI([[#This Row],[Importe cobrado]]&gt;=[[#This Row],Total];"Pagado";"Parcial"))</f>
        <v>0</v>
      </c>
      <c r="R630" s="3">
        <f>[[#This Row],Total]-[[#This Row],[Importe cobrado]]</f>
        <v>0</v>
      </c>
      <c r="S630" s="3">
        <f>SI([[#This Row],Total]&gt;0;[[#This Row],[Importe cobrado]]/[[#This Row],Total]*[[#This Row],IVA];0)</f>
        <v>0</v>
      </c>
    </row>
    <row r="631" spans="9:19">
      <c r="I631" s="3">
        <f>[[#This Row],Base]*[[#This Row],[%IVA]]</f>
        <v>0</v>
      </c>
      <c r="J631" s="3">
        <f>[[#This Row],Base]+[[#This Row],IVA]</f>
        <v>0</v>
      </c>
      <c r="K631">
        <f>SI([[#This Row],[Importe cobrado]]=0;"Pendiente";SI([[#This Row],[Importe cobrado]]&gt;=[[#This Row],Total];"Pagado";"Parcial"))</f>
        <v>0</v>
      </c>
      <c r="R631" s="3">
        <f>[[#This Row],Total]-[[#This Row],[Importe cobrado]]</f>
        <v>0</v>
      </c>
      <c r="S631" s="3">
        <f>SI([[#This Row],Total]&gt;0;[[#This Row],[Importe cobrado]]/[[#This Row],Total]*[[#This Row],IVA];0)</f>
        <v>0</v>
      </c>
    </row>
    <row r="632" spans="9:19">
      <c r="I632" s="3">
        <f>[[#This Row],Base]*[[#This Row],[%IVA]]</f>
        <v>0</v>
      </c>
      <c r="J632" s="3">
        <f>[[#This Row],Base]+[[#This Row],IVA]</f>
        <v>0</v>
      </c>
      <c r="K632">
        <f>SI([[#This Row],[Importe cobrado]]=0;"Pendiente";SI([[#This Row],[Importe cobrado]]&gt;=[[#This Row],Total];"Pagado";"Parcial"))</f>
        <v>0</v>
      </c>
      <c r="R632" s="3">
        <f>[[#This Row],Total]-[[#This Row],[Importe cobrado]]</f>
        <v>0</v>
      </c>
      <c r="S632" s="3">
        <f>SI([[#This Row],Total]&gt;0;[[#This Row],[Importe cobrado]]/[[#This Row],Total]*[[#This Row],IVA];0)</f>
        <v>0</v>
      </c>
    </row>
    <row r="633" spans="9:19">
      <c r="I633" s="3">
        <f>[[#This Row],Base]*[[#This Row],[%IVA]]</f>
        <v>0</v>
      </c>
      <c r="J633" s="3">
        <f>[[#This Row],Base]+[[#This Row],IVA]</f>
        <v>0</v>
      </c>
      <c r="K633">
        <f>SI([[#This Row],[Importe cobrado]]=0;"Pendiente";SI([[#This Row],[Importe cobrado]]&gt;=[[#This Row],Total];"Pagado";"Parcial"))</f>
        <v>0</v>
      </c>
      <c r="R633" s="3">
        <f>[[#This Row],Total]-[[#This Row],[Importe cobrado]]</f>
        <v>0</v>
      </c>
      <c r="S633" s="3">
        <f>SI([[#This Row],Total]&gt;0;[[#This Row],[Importe cobrado]]/[[#This Row],Total]*[[#This Row],IVA];0)</f>
        <v>0</v>
      </c>
    </row>
    <row r="634" spans="9:19">
      <c r="I634" s="3">
        <f>[[#This Row],Base]*[[#This Row],[%IVA]]</f>
        <v>0</v>
      </c>
      <c r="J634" s="3">
        <f>[[#This Row],Base]+[[#This Row],IVA]</f>
        <v>0</v>
      </c>
      <c r="K634">
        <f>SI([[#This Row],[Importe cobrado]]=0;"Pendiente";SI([[#This Row],[Importe cobrado]]&gt;=[[#This Row],Total];"Pagado";"Parcial"))</f>
        <v>0</v>
      </c>
      <c r="R634" s="3">
        <f>[[#This Row],Total]-[[#This Row],[Importe cobrado]]</f>
        <v>0</v>
      </c>
      <c r="S634" s="3">
        <f>SI([[#This Row],Total]&gt;0;[[#This Row],[Importe cobrado]]/[[#This Row],Total]*[[#This Row],IVA];0)</f>
        <v>0</v>
      </c>
    </row>
    <row r="635" spans="9:19">
      <c r="I635" s="3">
        <f>[[#This Row],Base]*[[#This Row],[%IVA]]</f>
        <v>0</v>
      </c>
      <c r="J635" s="3">
        <f>[[#This Row],Base]+[[#This Row],IVA]</f>
        <v>0</v>
      </c>
      <c r="K635">
        <f>SI([[#This Row],[Importe cobrado]]=0;"Pendiente";SI([[#This Row],[Importe cobrado]]&gt;=[[#This Row],Total];"Pagado";"Parcial"))</f>
        <v>0</v>
      </c>
      <c r="R635" s="3">
        <f>[[#This Row],Total]-[[#This Row],[Importe cobrado]]</f>
        <v>0</v>
      </c>
      <c r="S635" s="3">
        <f>SI([[#This Row],Total]&gt;0;[[#This Row],[Importe cobrado]]/[[#This Row],Total]*[[#This Row],IVA];0)</f>
        <v>0</v>
      </c>
    </row>
    <row r="636" spans="9:19">
      <c r="I636" s="3">
        <f>[[#This Row],Base]*[[#This Row],[%IVA]]</f>
        <v>0</v>
      </c>
      <c r="J636" s="3">
        <f>[[#This Row],Base]+[[#This Row],IVA]</f>
        <v>0</v>
      </c>
      <c r="K636">
        <f>SI([[#This Row],[Importe cobrado]]=0;"Pendiente";SI([[#This Row],[Importe cobrado]]&gt;=[[#This Row],Total];"Pagado";"Parcial"))</f>
        <v>0</v>
      </c>
      <c r="R636" s="3">
        <f>[[#This Row],Total]-[[#This Row],[Importe cobrado]]</f>
        <v>0</v>
      </c>
      <c r="S636" s="3">
        <f>SI([[#This Row],Total]&gt;0;[[#This Row],[Importe cobrado]]/[[#This Row],Total]*[[#This Row],IVA];0)</f>
        <v>0</v>
      </c>
    </row>
    <row r="637" spans="9:19">
      <c r="I637" s="3">
        <f>[[#This Row],Base]*[[#This Row],[%IVA]]</f>
        <v>0</v>
      </c>
      <c r="J637" s="3">
        <f>[[#This Row],Base]+[[#This Row],IVA]</f>
        <v>0</v>
      </c>
      <c r="K637">
        <f>SI([[#This Row],[Importe cobrado]]=0;"Pendiente";SI([[#This Row],[Importe cobrado]]&gt;=[[#This Row],Total];"Pagado";"Parcial"))</f>
        <v>0</v>
      </c>
      <c r="R637" s="3">
        <f>[[#This Row],Total]-[[#This Row],[Importe cobrado]]</f>
        <v>0</v>
      </c>
      <c r="S637" s="3">
        <f>SI([[#This Row],Total]&gt;0;[[#This Row],[Importe cobrado]]/[[#This Row],Total]*[[#This Row],IVA];0)</f>
        <v>0</v>
      </c>
    </row>
    <row r="638" spans="9:19">
      <c r="I638" s="3">
        <f>[[#This Row],Base]*[[#This Row],[%IVA]]</f>
        <v>0</v>
      </c>
      <c r="J638" s="3">
        <f>[[#This Row],Base]+[[#This Row],IVA]</f>
        <v>0</v>
      </c>
      <c r="K638">
        <f>SI([[#This Row],[Importe cobrado]]=0;"Pendiente";SI([[#This Row],[Importe cobrado]]&gt;=[[#This Row],Total];"Pagado";"Parcial"))</f>
        <v>0</v>
      </c>
      <c r="R638" s="3">
        <f>[[#This Row],Total]-[[#This Row],[Importe cobrado]]</f>
        <v>0</v>
      </c>
      <c r="S638" s="3">
        <f>SI([[#This Row],Total]&gt;0;[[#This Row],[Importe cobrado]]/[[#This Row],Total]*[[#This Row],IVA];0)</f>
        <v>0</v>
      </c>
    </row>
    <row r="639" spans="9:19">
      <c r="I639" s="3">
        <f>[[#This Row],Base]*[[#This Row],[%IVA]]</f>
        <v>0</v>
      </c>
      <c r="J639" s="3">
        <f>[[#This Row],Base]+[[#This Row],IVA]</f>
        <v>0</v>
      </c>
      <c r="K639">
        <f>SI([[#This Row],[Importe cobrado]]=0;"Pendiente";SI([[#This Row],[Importe cobrado]]&gt;=[[#This Row],Total];"Pagado";"Parcial"))</f>
        <v>0</v>
      </c>
      <c r="R639" s="3">
        <f>[[#This Row],Total]-[[#This Row],[Importe cobrado]]</f>
        <v>0</v>
      </c>
      <c r="S639" s="3">
        <f>SI([[#This Row],Total]&gt;0;[[#This Row],[Importe cobrado]]/[[#This Row],Total]*[[#This Row],IVA];0)</f>
        <v>0</v>
      </c>
    </row>
    <row r="640" spans="9:19">
      <c r="I640" s="3">
        <f>[[#This Row],Base]*[[#This Row],[%IVA]]</f>
        <v>0</v>
      </c>
      <c r="J640" s="3">
        <f>[[#This Row],Base]+[[#This Row],IVA]</f>
        <v>0</v>
      </c>
      <c r="K640">
        <f>SI([[#This Row],[Importe cobrado]]=0;"Pendiente";SI([[#This Row],[Importe cobrado]]&gt;=[[#This Row],Total];"Pagado";"Parcial"))</f>
        <v>0</v>
      </c>
      <c r="R640" s="3">
        <f>[[#This Row],Total]-[[#This Row],[Importe cobrado]]</f>
        <v>0</v>
      </c>
      <c r="S640" s="3">
        <f>SI([[#This Row],Total]&gt;0;[[#This Row],[Importe cobrado]]/[[#This Row],Total]*[[#This Row],IVA];0)</f>
        <v>0</v>
      </c>
    </row>
    <row r="641" spans="9:19">
      <c r="I641" s="3">
        <f>[[#This Row],Base]*[[#This Row],[%IVA]]</f>
        <v>0</v>
      </c>
      <c r="J641" s="3">
        <f>[[#This Row],Base]+[[#This Row],IVA]</f>
        <v>0</v>
      </c>
      <c r="K641">
        <f>SI([[#This Row],[Importe cobrado]]=0;"Pendiente";SI([[#This Row],[Importe cobrado]]&gt;=[[#This Row],Total];"Pagado";"Parcial"))</f>
        <v>0</v>
      </c>
      <c r="R641" s="3">
        <f>[[#This Row],Total]-[[#This Row],[Importe cobrado]]</f>
        <v>0</v>
      </c>
      <c r="S641" s="3">
        <f>SI([[#This Row],Total]&gt;0;[[#This Row],[Importe cobrado]]/[[#This Row],Total]*[[#This Row],IVA];0)</f>
        <v>0</v>
      </c>
    </row>
    <row r="642" spans="9:19">
      <c r="I642" s="3">
        <f>[[#This Row],Base]*[[#This Row],[%IVA]]</f>
        <v>0</v>
      </c>
      <c r="J642" s="3">
        <f>[[#This Row],Base]+[[#This Row],IVA]</f>
        <v>0</v>
      </c>
      <c r="K642">
        <f>SI([[#This Row],[Importe cobrado]]=0;"Pendiente";SI([[#This Row],[Importe cobrado]]&gt;=[[#This Row],Total];"Pagado";"Parcial"))</f>
        <v>0</v>
      </c>
      <c r="R642" s="3">
        <f>[[#This Row],Total]-[[#This Row],[Importe cobrado]]</f>
        <v>0</v>
      </c>
      <c r="S642" s="3">
        <f>SI([[#This Row],Total]&gt;0;[[#This Row],[Importe cobrado]]/[[#This Row],Total]*[[#This Row],IVA];0)</f>
        <v>0</v>
      </c>
    </row>
    <row r="643" spans="9:19">
      <c r="I643" s="3">
        <f>[[#This Row],Base]*[[#This Row],[%IVA]]</f>
        <v>0</v>
      </c>
      <c r="J643" s="3">
        <f>[[#This Row],Base]+[[#This Row],IVA]</f>
        <v>0</v>
      </c>
      <c r="K643">
        <f>SI([[#This Row],[Importe cobrado]]=0;"Pendiente";SI([[#This Row],[Importe cobrado]]&gt;=[[#This Row],Total];"Pagado";"Parcial"))</f>
        <v>0</v>
      </c>
      <c r="R643" s="3">
        <f>[[#This Row],Total]-[[#This Row],[Importe cobrado]]</f>
        <v>0</v>
      </c>
      <c r="S643" s="3">
        <f>SI([[#This Row],Total]&gt;0;[[#This Row],[Importe cobrado]]/[[#This Row],Total]*[[#This Row],IVA];0)</f>
        <v>0</v>
      </c>
    </row>
    <row r="644" spans="9:19">
      <c r="I644" s="3">
        <f>[[#This Row],Base]*[[#This Row],[%IVA]]</f>
        <v>0</v>
      </c>
      <c r="J644" s="3">
        <f>[[#This Row],Base]+[[#This Row],IVA]</f>
        <v>0</v>
      </c>
      <c r="K644">
        <f>SI([[#This Row],[Importe cobrado]]=0;"Pendiente";SI([[#This Row],[Importe cobrado]]&gt;=[[#This Row],Total];"Pagado";"Parcial"))</f>
        <v>0</v>
      </c>
      <c r="R644" s="3">
        <f>[[#This Row],Total]-[[#This Row],[Importe cobrado]]</f>
        <v>0</v>
      </c>
      <c r="S644" s="3">
        <f>SI([[#This Row],Total]&gt;0;[[#This Row],[Importe cobrado]]/[[#This Row],Total]*[[#This Row],IVA];0)</f>
        <v>0</v>
      </c>
    </row>
    <row r="645" spans="9:19">
      <c r="I645" s="3">
        <f>[[#This Row],Base]*[[#This Row],[%IVA]]</f>
        <v>0</v>
      </c>
      <c r="J645" s="3">
        <f>[[#This Row],Base]+[[#This Row],IVA]</f>
        <v>0</v>
      </c>
      <c r="K645">
        <f>SI([[#This Row],[Importe cobrado]]=0;"Pendiente";SI([[#This Row],[Importe cobrado]]&gt;=[[#This Row],Total];"Pagado";"Parcial"))</f>
        <v>0</v>
      </c>
      <c r="R645" s="3">
        <f>[[#This Row],Total]-[[#This Row],[Importe cobrado]]</f>
        <v>0</v>
      </c>
      <c r="S645" s="3">
        <f>SI([[#This Row],Total]&gt;0;[[#This Row],[Importe cobrado]]/[[#This Row],Total]*[[#This Row],IVA];0)</f>
        <v>0</v>
      </c>
    </row>
    <row r="646" spans="9:19">
      <c r="I646" s="3">
        <f>[[#This Row],Base]*[[#This Row],[%IVA]]</f>
        <v>0</v>
      </c>
      <c r="J646" s="3">
        <f>[[#This Row],Base]+[[#This Row],IVA]</f>
        <v>0</v>
      </c>
      <c r="K646">
        <f>SI([[#This Row],[Importe cobrado]]=0;"Pendiente";SI([[#This Row],[Importe cobrado]]&gt;=[[#This Row],Total];"Pagado";"Parcial"))</f>
        <v>0</v>
      </c>
      <c r="R646" s="3">
        <f>[[#This Row],Total]-[[#This Row],[Importe cobrado]]</f>
        <v>0</v>
      </c>
      <c r="S646" s="3">
        <f>SI([[#This Row],Total]&gt;0;[[#This Row],[Importe cobrado]]/[[#This Row],Total]*[[#This Row],IVA];0)</f>
        <v>0</v>
      </c>
    </row>
    <row r="647" spans="9:19">
      <c r="I647" s="3">
        <f>[[#This Row],Base]*[[#This Row],[%IVA]]</f>
        <v>0</v>
      </c>
      <c r="J647" s="3">
        <f>[[#This Row],Base]+[[#This Row],IVA]</f>
        <v>0</v>
      </c>
      <c r="K647">
        <f>SI([[#This Row],[Importe cobrado]]=0;"Pendiente";SI([[#This Row],[Importe cobrado]]&gt;=[[#This Row],Total];"Pagado";"Parcial"))</f>
        <v>0</v>
      </c>
      <c r="R647" s="3">
        <f>[[#This Row],Total]-[[#This Row],[Importe cobrado]]</f>
        <v>0</v>
      </c>
      <c r="S647" s="3">
        <f>SI([[#This Row],Total]&gt;0;[[#This Row],[Importe cobrado]]/[[#This Row],Total]*[[#This Row],IVA];0)</f>
        <v>0</v>
      </c>
    </row>
    <row r="648" spans="9:19">
      <c r="I648" s="3">
        <f>[[#This Row],Base]*[[#This Row],[%IVA]]</f>
        <v>0</v>
      </c>
      <c r="J648" s="3">
        <f>[[#This Row],Base]+[[#This Row],IVA]</f>
        <v>0</v>
      </c>
      <c r="K648">
        <f>SI([[#This Row],[Importe cobrado]]=0;"Pendiente";SI([[#This Row],[Importe cobrado]]&gt;=[[#This Row],Total];"Pagado";"Parcial"))</f>
        <v>0</v>
      </c>
      <c r="R648" s="3">
        <f>[[#This Row],Total]-[[#This Row],[Importe cobrado]]</f>
        <v>0</v>
      </c>
      <c r="S648" s="3">
        <f>SI([[#This Row],Total]&gt;0;[[#This Row],[Importe cobrado]]/[[#This Row],Total]*[[#This Row],IVA];0)</f>
        <v>0</v>
      </c>
    </row>
    <row r="649" spans="9:19">
      <c r="I649" s="3">
        <f>[[#This Row],Base]*[[#This Row],[%IVA]]</f>
        <v>0</v>
      </c>
      <c r="J649" s="3">
        <f>[[#This Row],Base]+[[#This Row],IVA]</f>
        <v>0</v>
      </c>
      <c r="K649">
        <f>SI([[#This Row],[Importe cobrado]]=0;"Pendiente";SI([[#This Row],[Importe cobrado]]&gt;=[[#This Row],Total];"Pagado";"Parcial"))</f>
        <v>0</v>
      </c>
      <c r="R649" s="3">
        <f>[[#This Row],Total]-[[#This Row],[Importe cobrado]]</f>
        <v>0</v>
      </c>
      <c r="S649" s="3">
        <f>SI([[#This Row],Total]&gt;0;[[#This Row],[Importe cobrado]]/[[#This Row],Total]*[[#This Row],IVA];0)</f>
        <v>0</v>
      </c>
    </row>
    <row r="650" spans="9:19">
      <c r="I650" s="3">
        <f>[[#This Row],Base]*[[#This Row],[%IVA]]</f>
        <v>0</v>
      </c>
      <c r="J650" s="3">
        <f>[[#This Row],Base]+[[#This Row],IVA]</f>
        <v>0</v>
      </c>
      <c r="K650">
        <f>SI([[#This Row],[Importe cobrado]]=0;"Pendiente";SI([[#This Row],[Importe cobrado]]&gt;=[[#This Row],Total];"Pagado";"Parcial"))</f>
        <v>0</v>
      </c>
      <c r="R650" s="3">
        <f>[[#This Row],Total]-[[#This Row],[Importe cobrado]]</f>
        <v>0</v>
      </c>
      <c r="S650" s="3">
        <f>SI([[#This Row],Total]&gt;0;[[#This Row],[Importe cobrado]]/[[#This Row],Total]*[[#This Row],IVA];0)</f>
        <v>0</v>
      </c>
    </row>
    <row r="651" spans="9:19">
      <c r="I651" s="3">
        <f>[[#This Row],Base]*[[#This Row],[%IVA]]</f>
        <v>0</v>
      </c>
      <c r="J651" s="3">
        <f>[[#This Row],Base]+[[#This Row],IVA]</f>
        <v>0</v>
      </c>
      <c r="K651">
        <f>SI([[#This Row],[Importe cobrado]]=0;"Pendiente";SI([[#This Row],[Importe cobrado]]&gt;=[[#This Row],Total];"Pagado";"Parcial"))</f>
        <v>0</v>
      </c>
      <c r="R651" s="3">
        <f>[[#This Row],Total]-[[#This Row],[Importe cobrado]]</f>
        <v>0</v>
      </c>
      <c r="S651" s="3">
        <f>SI([[#This Row],Total]&gt;0;[[#This Row],[Importe cobrado]]/[[#This Row],Total]*[[#This Row],IVA];0)</f>
        <v>0</v>
      </c>
    </row>
    <row r="652" spans="9:19">
      <c r="I652" s="3">
        <f>[[#This Row],Base]*[[#This Row],[%IVA]]</f>
        <v>0</v>
      </c>
      <c r="J652" s="3">
        <f>[[#This Row],Base]+[[#This Row],IVA]</f>
        <v>0</v>
      </c>
      <c r="K652">
        <f>SI([[#This Row],[Importe cobrado]]=0;"Pendiente";SI([[#This Row],[Importe cobrado]]&gt;=[[#This Row],Total];"Pagado";"Parcial"))</f>
        <v>0</v>
      </c>
      <c r="R652" s="3">
        <f>[[#This Row],Total]-[[#This Row],[Importe cobrado]]</f>
        <v>0</v>
      </c>
      <c r="S652" s="3">
        <f>SI([[#This Row],Total]&gt;0;[[#This Row],[Importe cobrado]]/[[#This Row],Total]*[[#This Row],IVA];0)</f>
        <v>0</v>
      </c>
    </row>
    <row r="653" spans="9:19">
      <c r="I653" s="3">
        <f>[[#This Row],Base]*[[#This Row],[%IVA]]</f>
        <v>0</v>
      </c>
      <c r="J653" s="3">
        <f>[[#This Row],Base]+[[#This Row],IVA]</f>
        <v>0</v>
      </c>
      <c r="K653">
        <f>SI([[#This Row],[Importe cobrado]]=0;"Pendiente";SI([[#This Row],[Importe cobrado]]&gt;=[[#This Row],Total];"Pagado";"Parcial"))</f>
        <v>0</v>
      </c>
      <c r="R653" s="3">
        <f>[[#This Row],Total]-[[#This Row],[Importe cobrado]]</f>
        <v>0</v>
      </c>
      <c r="S653" s="3">
        <f>SI([[#This Row],Total]&gt;0;[[#This Row],[Importe cobrado]]/[[#This Row],Total]*[[#This Row],IVA];0)</f>
        <v>0</v>
      </c>
    </row>
    <row r="654" spans="9:19">
      <c r="I654" s="3">
        <f>[[#This Row],Base]*[[#This Row],[%IVA]]</f>
        <v>0</v>
      </c>
      <c r="J654" s="3">
        <f>[[#This Row],Base]+[[#This Row],IVA]</f>
        <v>0</v>
      </c>
      <c r="K654">
        <f>SI([[#This Row],[Importe cobrado]]=0;"Pendiente";SI([[#This Row],[Importe cobrado]]&gt;=[[#This Row],Total];"Pagado";"Parcial"))</f>
        <v>0</v>
      </c>
      <c r="R654" s="3">
        <f>[[#This Row],Total]-[[#This Row],[Importe cobrado]]</f>
        <v>0</v>
      </c>
      <c r="S654" s="3">
        <f>SI([[#This Row],Total]&gt;0;[[#This Row],[Importe cobrado]]/[[#This Row],Total]*[[#This Row],IVA];0)</f>
        <v>0</v>
      </c>
    </row>
    <row r="655" spans="9:19">
      <c r="I655" s="3">
        <f>[[#This Row],Base]*[[#This Row],[%IVA]]</f>
        <v>0</v>
      </c>
      <c r="J655" s="3">
        <f>[[#This Row],Base]+[[#This Row],IVA]</f>
        <v>0</v>
      </c>
      <c r="K655">
        <f>SI([[#This Row],[Importe cobrado]]=0;"Pendiente";SI([[#This Row],[Importe cobrado]]&gt;=[[#This Row],Total];"Pagado";"Parcial"))</f>
        <v>0</v>
      </c>
      <c r="R655" s="3">
        <f>[[#This Row],Total]-[[#This Row],[Importe cobrado]]</f>
        <v>0</v>
      </c>
      <c r="S655" s="3">
        <f>SI([[#This Row],Total]&gt;0;[[#This Row],[Importe cobrado]]/[[#This Row],Total]*[[#This Row],IVA];0)</f>
        <v>0</v>
      </c>
    </row>
    <row r="656" spans="9:19">
      <c r="I656" s="3">
        <f>[[#This Row],Base]*[[#This Row],[%IVA]]</f>
        <v>0</v>
      </c>
      <c r="J656" s="3">
        <f>[[#This Row],Base]+[[#This Row],IVA]</f>
        <v>0</v>
      </c>
      <c r="K656">
        <f>SI([[#This Row],[Importe cobrado]]=0;"Pendiente";SI([[#This Row],[Importe cobrado]]&gt;=[[#This Row],Total];"Pagado";"Parcial"))</f>
        <v>0</v>
      </c>
      <c r="R656" s="3">
        <f>[[#This Row],Total]-[[#This Row],[Importe cobrado]]</f>
        <v>0</v>
      </c>
      <c r="S656" s="3">
        <f>SI([[#This Row],Total]&gt;0;[[#This Row],[Importe cobrado]]/[[#This Row],Total]*[[#This Row],IVA];0)</f>
        <v>0</v>
      </c>
    </row>
    <row r="657" spans="9:19">
      <c r="I657" s="3">
        <f>[[#This Row],Base]*[[#This Row],[%IVA]]</f>
        <v>0</v>
      </c>
      <c r="J657" s="3">
        <f>[[#This Row],Base]+[[#This Row],IVA]</f>
        <v>0</v>
      </c>
      <c r="K657">
        <f>SI([[#This Row],[Importe cobrado]]=0;"Pendiente";SI([[#This Row],[Importe cobrado]]&gt;=[[#This Row],Total];"Pagado";"Parcial"))</f>
        <v>0</v>
      </c>
      <c r="R657" s="3">
        <f>[[#This Row],Total]-[[#This Row],[Importe cobrado]]</f>
        <v>0</v>
      </c>
      <c r="S657" s="3">
        <f>SI([[#This Row],Total]&gt;0;[[#This Row],[Importe cobrado]]/[[#This Row],Total]*[[#This Row],IVA];0)</f>
        <v>0</v>
      </c>
    </row>
    <row r="658" spans="9:19">
      <c r="I658" s="3">
        <f>[[#This Row],Base]*[[#This Row],[%IVA]]</f>
        <v>0</v>
      </c>
      <c r="J658" s="3">
        <f>[[#This Row],Base]+[[#This Row],IVA]</f>
        <v>0</v>
      </c>
      <c r="K658">
        <f>SI([[#This Row],[Importe cobrado]]=0;"Pendiente";SI([[#This Row],[Importe cobrado]]&gt;=[[#This Row],Total];"Pagado";"Parcial"))</f>
        <v>0</v>
      </c>
      <c r="R658" s="3">
        <f>[[#This Row],Total]-[[#This Row],[Importe cobrado]]</f>
        <v>0</v>
      </c>
      <c r="S658" s="3">
        <f>SI([[#This Row],Total]&gt;0;[[#This Row],[Importe cobrado]]/[[#This Row],Total]*[[#This Row],IVA];0)</f>
        <v>0</v>
      </c>
    </row>
    <row r="659" spans="9:19">
      <c r="I659" s="3">
        <f>[[#This Row],Base]*[[#This Row],[%IVA]]</f>
        <v>0</v>
      </c>
      <c r="J659" s="3">
        <f>[[#This Row],Base]+[[#This Row],IVA]</f>
        <v>0</v>
      </c>
      <c r="K659">
        <f>SI([[#This Row],[Importe cobrado]]=0;"Pendiente";SI([[#This Row],[Importe cobrado]]&gt;=[[#This Row],Total];"Pagado";"Parcial"))</f>
        <v>0</v>
      </c>
      <c r="R659" s="3">
        <f>[[#This Row],Total]-[[#This Row],[Importe cobrado]]</f>
        <v>0</v>
      </c>
      <c r="S659" s="3">
        <f>SI([[#This Row],Total]&gt;0;[[#This Row],[Importe cobrado]]/[[#This Row],Total]*[[#This Row],IVA];0)</f>
        <v>0</v>
      </c>
    </row>
    <row r="660" spans="9:19">
      <c r="I660" s="3">
        <f>[[#This Row],Base]*[[#This Row],[%IVA]]</f>
        <v>0</v>
      </c>
      <c r="J660" s="3">
        <f>[[#This Row],Base]+[[#This Row],IVA]</f>
        <v>0</v>
      </c>
      <c r="K660">
        <f>SI([[#This Row],[Importe cobrado]]=0;"Pendiente";SI([[#This Row],[Importe cobrado]]&gt;=[[#This Row],Total];"Pagado";"Parcial"))</f>
        <v>0</v>
      </c>
      <c r="R660" s="3">
        <f>[[#This Row],Total]-[[#This Row],[Importe cobrado]]</f>
        <v>0</v>
      </c>
      <c r="S660" s="3">
        <f>SI([[#This Row],Total]&gt;0;[[#This Row],[Importe cobrado]]/[[#This Row],Total]*[[#This Row],IVA];0)</f>
        <v>0</v>
      </c>
    </row>
    <row r="661" spans="9:19">
      <c r="I661" s="3">
        <f>[[#This Row],Base]*[[#This Row],[%IVA]]</f>
        <v>0</v>
      </c>
      <c r="J661" s="3">
        <f>[[#This Row],Base]+[[#This Row],IVA]</f>
        <v>0</v>
      </c>
      <c r="K661">
        <f>SI([[#This Row],[Importe cobrado]]=0;"Pendiente";SI([[#This Row],[Importe cobrado]]&gt;=[[#This Row],Total];"Pagado";"Parcial"))</f>
        <v>0</v>
      </c>
      <c r="R661" s="3">
        <f>[[#This Row],Total]-[[#This Row],[Importe cobrado]]</f>
        <v>0</v>
      </c>
      <c r="S661" s="3">
        <f>SI([[#This Row],Total]&gt;0;[[#This Row],[Importe cobrado]]/[[#This Row],Total]*[[#This Row],IVA];0)</f>
        <v>0</v>
      </c>
    </row>
    <row r="662" spans="9:19">
      <c r="I662" s="3">
        <f>[[#This Row],Base]*[[#This Row],[%IVA]]</f>
        <v>0</v>
      </c>
      <c r="J662" s="3">
        <f>[[#This Row],Base]+[[#This Row],IVA]</f>
        <v>0</v>
      </c>
      <c r="K662">
        <f>SI([[#This Row],[Importe cobrado]]=0;"Pendiente";SI([[#This Row],[Importe cobrado]]&gt;=[[#This Row],Total];"Pagado";"Parcial"))</f>
        <v>0</v>
      </c>
      <c r="R662" s="3">
        <f>[[#This Row],Total]-[[#This Row],[Importe cobrado]]</f>
        <v>0</v>
      </c>
      <c r="S662" s="3">
        <f>SI([[#This Row],Total]&gt;0;[[#This Row],[Importe cobrado]]/[[#This Row],Total]*[[#This Row],IVA];0)</f>
        <v>0</v>
      </c>
    </row>
    <row r="663" spans="9:19">
      <c r="I663" s="3">
        <f>[[#This Row],Base]*[[#This Row],[%IVA]]</f>
        <v>0</v>
      </c>
      <c r="J663" s="3">
        <f>[[#This Row],Base]+[[#This Row],IVA]</f>
        <v>0</v>
      </c>
      <c r="K663">
        <f>SI([[#This Row],[Importe cobrado]]=0;"Pendiente";SI([[#This Row],[Importe cobrado]]&gt;=[[#This Row],Total];"Pagado";"Parcial"))</f>
        <v>0</v>
      </c>
      <c r="R663" s="3">
        <f>[[#This Row],Total]-[[#This Row],[Importe cobrado]]</f>
        <v>0</v>
      </c>
      <c r="S663" s="3">
        <f>SI([[#This Row],Total]&gt;0;[[#This Row],[Importe cobrado]]/[[#This Row],Total]*[[#This Row],IVA];0)</f>
        <v>0</v>
      </c>
    </row>
    <row r="664" spans="9:19">
      <c r="I664" s="3">
        <f>[[#This Row],Base]*[[#This Row],[%IVA]]</f>
        <v>0</v>
      </c>
      <c r="J664" s="3">
        <f>[[#This Row],Base]+[[#This Row],IVA]</f>
        <v>0</v>
      </c>
      <c r="K664">
        <f>SI([[#This Row],[Importe cobrado]]=0;"Pendiente";SI([[#This Row],[Importe cobrado]]&gt;=[[#This Row],Total];"Pagado";"Parcial"))</f>
        <v>0</v>
      </c>
      <c r="R664" s="3">
        <f>[[#This Row],Total]-[[#This Row],[Importe cobrado]]</f>
        <v>0</v>
      </c>
      <c r="S664" s="3">
        <f>SI([[#This Row],Total]&gt;0;[[#This Row],[Importe cobrado]]/[[#This Row],Total]*[[#This Row],IVA];0)</f>
        <v>0</v>
      </c>
    </row>
    <row r="665" spans="9:19">
      <c r="I665" s="3">
        <f>[[#This Row],Base]*[[#This Row],[%IVA]]</f>
        <v>0</v>
      </c>
      <c r="J665" s="3">
        <f>[[#This Row],Base]+[[#This Row],IVA]</f>
        <v>0</v>
      </c>
      <c r="K665">
        <f>SI([[#This Row],[Importe cobrado]]=0;"Pendiente";SI([[#This Row],[Importe cobrado]]&gt;=[[#This Row],Total];"Pagado";"Parcial"))</f>
        <v>0</v>
      </c>
      <c r="R665" s="3">
        <f>[[#This Row],Total]-[[#This Row],[Importe cobrado]]</f>
        <v>0</v>
      </c>
      <c r="S665" s="3">
        <f>SI([[#This Row],Total]&gt;0;[[#This Row],[Importe cobrado]]/[[#This Row],Total]*[[#This Row],IVA];0)</f>
        <v>0</v>
      </c>
    </row>
    <row r="666" spans="9:19">
      <c r="I666" s="3">
        <f>[[#This Row],Base]*[[#This Row],[%IVA]]</f>
        <v>0</v>
      </c>
      <c r="J666" s="3">
        <f>[[#This Row],Base]+[[#This Row],IVA]</f>
        <v>0</v>
      </c>
      <c r="K666">
        <f>SI([[#This Row],[Importe cobrado]]=0;"Pendiente";SI([[#This Row],[Importe cobrado]]&gt;=[[#This Row],Total];"Pagado";"Parcial"))</f>
        <v>0</v>
      </c>
      <c r="R666" s="3">
        <f>[[#This Row],Total]-[[#This Row],[Importe cobrado]]</f>
        <v>0</v>
      </c>
      <c r="S666" s="3">
        <f>SI([[#This Row],Total]&gt;0;[[#This Row],[Importe cobrado]]/[[#This Row],Total]*[[#This Row],IVA];0)</f>
        <v>0</v>
      </c>
    </row>
    <row r="667" spans="9:19">
      <c r="I667" s="3">
        <f>[[#This Row],Base]*[[#This Row],[%IVA]]</f>
        <v>0</v>
      </c>
      <c r="J667" s="3">
        <f>[[#This Row],Base]+[[#This Row],IVA]</f>
        <v>0</v>
      </c>
      <c r="K667">
        <f>SI([[#This Row],[Importe cobrado]]=0;"Pendiente";SI([[#This Row],[Importe cobrado]]&gt;=[[#This Row],Total];"Pagado";"Parcial"))</f>
        <v>0</v>
      </c>
      <c r="R667" s="3">
        <f>[[#This Row],Total]-[[#This Row],[Importe cobrado]]</f>
        <v>0</v>
      </c>
      <c r="S667" s="3">
        <f>SI([[#This Row],Total]&gt;0;[[#This Row],[Importe cobrado]]/[[#This Row],Total]*[[#This Row],IVA];0)</f>
        <v>0</v>
      </c>
    </row>
    <row r="668" spans="9:19">
      <c r="I668" s="3">
        <f>[[#This Row],Base]*[[#This Row],[%IVA]]</f>
        <v>0</v>
      </c>
      <c r="J668" s="3">
        <f>[[#This Row],Base]+[[#This Row],IVA]</f>
        <v>0</v>
      </c>
      <c r="K668">
        <f>SI([[#This Row],[Importe cobrado]]=0;"Pendiente";SI([[#This Row],[Importe cobrado]]&gt;=[[#This Row],Total];"Pagado";"Parcial"))</f>
        <v>0</v>
      </c>
      <c r="R668" s="3">
        <f>[[#This Row],Total]-[[#This Row],[Importe cobrado]]</f>
        <v>0</v>
      </c>
      <c r="S668" s="3">
        <f>SI([[#This Row],Total]&gt;0;[[#This Row],[Importe cobrado]]/[[#This Row],Total]*[[#This Row],IVA];0)</f>
        <v>0</v>
      </c>
    </row>
    <row r="669" spans="9:19">
      <c r="I669" s="3">
        <f>[[#This Row],Base]*[[#This Row],[%IVA]]</f>
        <v>0</v>
      </c>
      <c r="J669" s="3">
        <f>[[#This Row],Base]+[[#This Row],IVA]</f>
        <v>0</v>
      </c>
      <c r="K669">
        <f>SI([[#This Row],[Importe cobrado]]=0;"Pendiente";SI([[#This Row],[Importe cobrado]]&gt;=[[#This Row],Total];"Pagado";"Parcial"))</f>
        <v>0</v>
      </c>
      <c r="R669" s="3">
        <f>[[#This Row],Total]-[[#This Row],[Importe cobrado]]</f>
        <v>0</v>
      </c>
      <c r="S669" s="3">
        <f>SI([[#This Row],Total]&gt;0;[[#This Row],[Importe cobrado]]/[[#This Row],Total]*[[#This Row],IVA];0)</f>
        <v>0</v>
      </c>
    </row>
    <row r="670" spans="9:19">
      <c r="I670" s="3">
        <f>[[#This Row],Base]*[[#This Row],[%IVA]]</f>
        <v>0</v>
      </c>
      <c r="J670" s="3">
        <f>[[#This Row],Base]+[[#This Row],IVA]</f>
        <v>0</v>
      </c>
      <c r="K670">
        <f>SI([[#This Row],[Importe cobrado]]=0;"Pendiente";SI([[#This Row],[Importe cobrado]]&gt;=[[#This Row],Total];"Pagado";"Parcial"))</f>
        <v>0</v>
      </c>
      <c r="R670" s="3">
        <f>[[#This Row],Total]-[[#This Row],[Importe cobrado]]</f>
        <v>0</v>
      </c>
      <c r="S670" s="3">
        <f>SI([[#This Row],Total]&gt;0;[[#This Row],[Importe cobrado]]/[[#This Row],Total]*[[#This Row],IVA];0)</f>
        <v>0</v>
      </c>
    </row>
    <row r="671" spans="9:19">
      <c r="I671" s="3">
        <f>[[#This Row],Base]*[[#This Row],[%IVA]]</f>
        <v>0</v>
      </c>
      <c r="J671" s="3">
        <f>[[#This Row],Base]+[[#This Row],IVA]</f>
        <v>0</v>
      </c>
      <c r="K671">
        <f>SI([[#This Row],[Importe cobrado]]=0;"Pendiente";SI([[#This Row],[Importe cobrado]]&gt;=[[#This Row],Total];"Pagado";"Parcial"))</f>
        <v>0</v>
      </c>
      <c r="R671" s="3">
        <f>[[#This Row],Total]-[[#This Row],[Importe cobrado]]</f>
        <v>0</v>
      </c>
      <c r="S671" s="3">
        <f>SI([[#This Row],Total]&gt;0;[[#This Row],[Importe cobrado]]/[[#This Row],Total]*[[#This Row],IVA];0)</f>
        <v>0</v>
      </c>
    </row>
    <row r="672" spans="9:19">
      <c r="I672" s="3">
        <f>[[#This Row],Base]*[[#This Row],[%IVA]]</f>
        <v>0</v>
      </c>
      <c r="J672" s="3">
        <f>[[#This Row],Base]+[[#This Row],IVA]</f>
        <v>0</v>
      </c>
      <c r="K672">
        <f>SI([[#This Row],[Importe cobrado]]=0;"Pendiente";SI([[#This Row],[Importe cobrado]]&gt;=[[#This Row],Total];"Pagado";"Parcial"))</f>
        <v>0</v>
      </c>
      <c r="R672" s="3">
        <f>[[#This Row],Total]-[[#This Row],[Importe cobrado]]</f>
        <v>0</v>
      </c>
      <c r="S672" s="3">
        <f>SI([[#This Row],Total]&gt;0;[[#This Row],[Importe cobrado]]/[[#This Row],Total]*[[#This Row],IVA];0)</f>
        <v>0</v>
      </c>
    </row>
    <row r="673" spans="9:19">
      <c r="I673" s="3">
        <f>[[#This Row],Base]*[[#This Row],[%IVA]]</f>
        <v>0</v>
      </c>
      <c r="J673" s="3">
        <f>[[#This Row],Base]+[[#This Row],IVA]</f>
        <v>0</v>
      </c>
      <c r="K673">
        <f>SI([[#This Row],[Importe cobrado]]=0;"Pendiente";SI([[#This Row],[Importe cobrado]]&gt;=[[#This Row],Total];"Pagado";"Parcial"))</f>
        <v>0</v>
      </c>
      <c r="R673" s="3">
        <f>[[#This Row],Total]-[[#This Row],[Importe cobrado]]</f>
        <v>0</v>
      </c>
      <c r="S673" s="3">
        <f>SI([[#This Row],Total]&gt;0;[[#This Row],[Importe cobrado]]/[[#This Row],Total]*[[#This Row],IVA];0)</f>
        <v>0</v>
      </c>
    </row>
    <row r="674" spans="9:19">
      <c r="I674" s="3">
        <f>[[#This Row],Base]*[[#This Row],[%IVA]]</f>
        <v>0</v>
      </c>
      <c r="J674" s="3">
        <f>[[#This Row],Base]+[[#This Row],IVA]</f>
        <v>0</v>
      </c>
      <c r="K674">
        <f>SI([[#This Row],[Importe cobrado]]=0;"Pendiente";SI([[#This Row],[Importe cobrado]]&gt;=[[#This Row],Total];"Pagado";"Parcial"))</f>
        <v>0</v>
      </c>
      <c r="R674" s="3">
        <f>[[#This Row],Total]-[[#This Row],[Importe cobrado]]</f>
        <v>0</v>
      </c>
      <c r="S674" s="3">
        <f>SI([[#This Row],Total]&gt;0;[[#This Row],[Importe cobrado]]/[[#This Row],Total]*[[#This Row],IVA];0)</f>
        <v>0</v>
      </c>
    </row>
    <row r="675" spans="9:19">
      <c r="I675" s="3">
        <f>[[#This Row],Base]*[[#This Row],[%IVA]]</f>
        <v>0</v>
      </c>
      <c r="J675" s="3">
        <f>[[#This Row],Base]+[[#This Row],IVA]</f>
        <v>0</v>
      </c>
      <c r="K675">
        <f>SI([[#This Row],[Importe cobrado]]=0;"Pendiente";SI([[#This Row],[Importe cobrado]]&gt;=[[#This Row],Total];"Pagado";"Parcial"))</f>
        <v>0</v>
      </c>
      <c r="R675" s="3">
        <f>[[#This Row],Total]-[[#This Row],[Importe cobrado]]</f>
        <v>0</v>
      </c>
      <c r="S675" s="3">
        <f>SI([[#This Row],Total]&gt;0;[[#This Row],[Importe cobrado]]/[[#This Row],Total]*[[#This Row],IVA];0)</f>
        <v>0</v>
      </c>
    </row>
    <row r="676" spans="9:19">
      <c r="I676" s="3">
        <f>[[#This Row],Base]*[[#This Row],[%IVA]]</f>
        <v>0</v>
      </c>
      <c r="J676" s="3">
        <f>[[#This Row],Base]+[[#This Row],IVA]</f>
        <v>0</v>
      </c>
      <c r="K676">
        <f>SI([[#This Row],[Importe cobrado]]=0;"Pendiente";SI([[#This Row],[Importe cobrado]]&gt;=[[#This Row],Total];"Pagado";"Parcial"))</f>
        <v>0</v>
      </c>
      <c r="R676" s="3">
        <f>[[#This Row],Total]-[[#This Row],[Importe cobrado]]</f>
        <v>0</v>
      </c>
      <c r="S676" s="3">
        <f>SI([[#This Row],Total]&gt;0;[[#This Row],[Importe cobrado]]/[[#This Row],Total]*[[#This Row],IVA];0)</f>
        <v>0</v>
      </c>
    </row>
    <row r="677" spans="9:19">
      <c r="I677" s="3">
        <f>[[#This Row],Base]*[[#This Row],[%IVA]]</f>
        <v>0</v>
      </c>
      <c r="J677" s="3">
        <f>[[#This Row],Base]+[[#This Row],IVA]</f>
        <v>0</v>
      </c>
      <c r="K677">
        <f>SI([[#This Row],[Importe cobrado]]=0;"Pendiente";SI([[#This Row],[Importe cobrado]]&gt;=[[#This Row],Total];"Pagado";"Parcial"))</f>
        <v>0</v>
      </c>
      <c r="R677" s="3">
        <f>[[#This Row],Total]-[[#This Row],[Importe cobrado]]</f>
        <v>0</v>
      </c>
      <c r="S677" s="3">
        <f>SI([[#This Row],Total]&gt;0;[[#This Row],[Importe cobrado]]/[[#This Row],Total]*[[#This Row],IVA];0)</f>
        <v>0</v>
      </c>
    </row>
    <row r="678" spans="9:19">
      <c r="I678" s="3">
        <f>[[#This Row],Base]*[[#This Row],[%IVA]]</f>
        <v>0</v>
      </c>
      <c r="J678" s="3">
        <f>[[#This Row],Base]+[[#This Row],IVA]</f>
        <v>0</v>
      </c>
      <c r="K678">
        <f>SI([[#This Row],[Importe cobrado]]=0;"Pendiente";SI([[#This Row],[Importe cobrado]]&gt;=[[#This Row],Total];"Pagado";"Parcial"))</f>
        <v>0</v>
      </c>
      <c r="R678" s="3">
        <f>[[#This Row],Total]-[[#This Row],[Importe cobrado]]</f>
        <v>0</v>
      </c>
      <c r="S678" s="3">
        <f>SI([[#This Row],Total]&gt;0;[[#This Row],[Importe cobrado]]/[[#This Row],Total]*[[#This Row],IVA];0)</f>
        <v>0</v>
      </c>
    </row>
    <row r="679" spans="9:19">
      <c r="I679" s="3">
        <f>[[#This Row],Base]*[[#This Row],[%IVA]]</f>
        <v>0</v>
      </c>
      <c r="J679" s="3">
        <f>[[#This Row],Base]+[[#This Row],IVA]</f>
        <v>0</v>
      </c>
      <c r="K679">
        <f>SI([[#This Row],[Importe cobrado]]=0;"Pendiente";SI([[#This Row],[Importe cobrado]]&gt;=[[#This Row],Total];"Pagado";"Parcial"))</f>
        <v>0</v>
      </c>
      <c r="R679" s="3">
        <f>[[#This Row],Total]-[[#This Row],[Importe cobrado]]</f>
        <v>0</v>
      </c>
      <c r="S679" s="3">
        <f>SI([[#This Row],Total]&gt;0;[[#This Row],[Importe cobrado]]/[[#This Row],Total]*[[#This Row],IVA];0)</f>
        <v>0</v>
      </c>
    </row>
    <row r="680" spans="9:19">
      <c r="I680" s="3">
        <f>[[#This Row],Base]*[[#This Row],[%IVA]]</f>
        <v>0</v>
      </c>
      <c r="J680" s="3">
        <f>[[#This Row],Base]+[[#This Row],IVA]</f>
        <v>0</v>
      </c>
      <c r="K680">
        <f>SI([[#This Row],[Importe cobrado]]=0;"Pendiente";SI([[#This Row],[Importe cobrado]]&gt;=[[#This Row],Total];"Pagado";"Parcial"))</f>
        <v>0</v>
      </c>
      <c r="R680" s="3">
        <f>[[#This Row],Total]-[[#This Row],[Importe cobrado]]</f>
        <v>0</v>
      </c>
      <c r="S680" s="3">
        <f>SI([[#This Row],Total]&gt;0;[[#This Row],[Importe cobrado]]/[[#This Row],Total]*[[#This Row],IVA];0)</f>
        <v>0</v>
      </c>
    </row>
    <row r="681" spans="9:19">
      <c r="I681" s="3">
        <f>[[#This Row],Base]*[[#This Row],[%IVA]]</f>
        <v>0</v>
      </c>
      <c r="J681" s="3">
        <f>[[#This Row],Base]+[[#This Row],IVA]</f>
        <v>0</v>
      </c>
      <c r="K681">
        <f>SI([[#This Row],[Importe cobrado]]=0;"Pendiente";SI([[#This Row],[Importe cobrado]]&gt;=[[#This Row],Total];"Pagado";"Parcial"))</f>
        <v>0</v>
      </c>
      <c r="R681" s="3">
        <f>[[#This Row],Total]-[[#This Row],[Importe cobrado]]</f>
        <v>0</v>
      </c>
      <c r="S681" s="3">
        <f>SI([[#This Row],Total]&gt;0;[[#This Row],[Importe cobrado]]/[[#This Row],Total]*[[#This Row],IVA];0)</f>
        <v>0</v>
      </c>
    </row>
    <row r="682" spans="9:19">
      <c r="I682" s="3">
        <f>[[#This Row],Base]*[[#This Row],[%IVA]]</f>
        <v>0</v>
      </c>
      <c r="J682" s="3">
        <f>[[#This Row],Base]+[[#This Row],IVA]</f>
        <v>0</v>
      </c>
      <c r="K682">
        <f>SI([[#This Row],[Importe cobrado]]=0;"Pendiente";SI([[#This Row],[Importe cobrado]]&gt;=[[#This Row],Total];"Pagado";"Parcial"))</f>
        <v>0</v>
      </c>
      <c r="R682" s="3">
        <f>[[#This Row],Total]-[[#This Row],[Importe cobrado]]</f>
        <v>0</v>
      </c>
      <c r="S682" s="3">
        <f>SI([[#This Row],Total]&gt;0;[[#This Row],[Importe cobrado]]/[[#This Row],Total]*[[#This Row],IVA];0)</f>
        <v>0</v>
      </c>
    </row>
    <row r="683" spans="9:19">
      <c r="I683" s="3">
        <f>[[#This Row],Base]*[[#This Row],[%IVA]]</f>
        <v>0</v>
      </c>
      <c r="J683" s="3">
        <f>[[#This Row],Base]+[[#This Row],IVA]</f>
        <v>0</v>
      </c>
      <c r="K683">
        <f>SI([[#This Row],[Importe cobrado]]=0;"Pendiente";SI([[#This Row],[Importe cobrado]]&gt;=[[#This Row],Total];"Pagado";"Parcial"))</f>
        <v>0</v>
      </c>
      <c r="R683" s="3">
        <f>[[#This Row],Total]-[[#This Row],[Importe cobrado]]</f>
        <v>0</v>
      </c>
      <c r="S683" s="3">
        <f>SI([[#This Row],Total]&gt;0;[[#This Row],[Importe cobrado]]/[[#This Row],Total]*[[#This Row],IVA];0)</f>
        <v>0</v>
      </c>
    </row>
    <row r="684" spans="9:19">
      <c r="I684" s="3">
        <f>[[#This Row],Base]*[[#This Row],[%IVA]]</f>
        <v>0</v>
      </c>
      <c r="J684" s="3">
        <f>[[#This Row],Base]+[[#This Row],IVA]</f>
        <v>0</v>
      </c>
      <c r="K684">
        <f>SI([[#This Row],[Importe cobrado]]=0;"Pendiente";SI([[#This Row],[Importe cobrado]]&gt;=[[#This Row],Total];"Pagado";"Parcial"))</f>
        <v>0</v>
      </c>
      <c r="R684" s="3">
        <f>[[#This Row],Total]-[[#This Row],[Importe cobrado]]</f>
        <v>0</v>
      </c>
      <c r="S684" s="3">
        <f>SI([[#This Row],Total]&gt;0;[[#This Row],[Importe cobrado]]/[[#This Row],Total]*[[#This Row],IVA];0)</f>
        <v>0</v>
      </c>
    </row>
    <row r="685" spans="9:19">
      <c r="I685" s="3">
        <f>[[#This Row],Base]*[[#This Row],[%IVA]]</f>
        <v>0</v>
      </c>
      <c r="J685" s="3">
        <f>[[#This Row],Base]+[[#This Row],IVA]</f>
        <v>0</v>
      </c>
      <c r="K685">
        <f>SI([[#This Row],[Importe cobrado]]=0;"Pendiente";SI([[#This Row],[Importe cobrado]]&gt;=[[#This Row],Total];"Pagado";"Parcial"))</f>
        <v>0</v>
      </c>
      <c r="R685" s="3">
        <f>[[#This Row],Total]-[[#This Row],[Importe cobrado]]</f>
        <v>0</v>
      </c>
      <c r="S685" s="3">
        <f>SI([[#This Row],Total]&gt;0;[[#This Row],[Importe cobrado]]/[[#This Row],Total]*[[#This Row],IVA];0)</f>
        <v>0</v>
      </c>
    </row>
    <row r="686" spans="9:19">
      <c r="I686" s="3">
        <f>[[#This Row],Base]*[[#This Row],[%IVA]]</f>
        <v>0</v>
      </c>
      <c r="J686" s="3">
        <f>[[#This Row],Base]+[[#This Row],IVA]</f>
        <v>0</v>
      </c>
      <c r="K686">
        <f>SI([[#This Row],[Importe cobrado]]=0;"Pendiente";SI([[#This Row],[Importe cobrado]]&gt;=[[#This Row],Total];"Pagado";"Parcial"))</f>
        <v>0</v>
      </c>
      <c r="R686" s="3">
        <f>[[#This Row],Total]-[[#This Row],[Importe cobrado]]</f>
        <v>0</v>
      </c>
      <c r="S686" s="3">
        <f>SI([[#This Row],Total]&gt;0;[[#This Row],[Importe cobrado]]/[[#This Row],Total]*[[#This Row],IVA];0)</f>
        <v>0</v>
      </c>
    </row>
    <row r="687" spans="9:19">
      <c r="I687" s="3">
        <f>[[#This Row],Base]*[[#This Row],[%IVA]]</f>
        <v>0</v>
      </c>
      <c r="J687" s="3">
        <f>[[#This Row],Base]+[[#This Row],IVA]</f>
        <v>0</v>
      </c>
      <c r="K687">
        <f>SI([[#This Row],[Importe cobrado]]=0;"Pendiente";SI([[#This Row],[Importe cobrado]]&gt;=[[#This Row],Total];"Pagado";"Parcial"))</f>
        <v>0</v>
      </c>
      <c r="R687" s="3">
        <f>[[#This Row],Total]-[[#This Row],[Importe cobrado]]</f>
        <v>0</v>
      </c>
      <c r="S687" s="3">
        <f>SI([[#This Row],Total]&gt;0;[[#This Row],[Importe cobrado]]/[[#This Row],Total]*[[#This Row],IVA];0)</f>
        <v>0</v>
      </c>
    </row>
    <row r="688" spans="9:19">
      <c r="I688" s="3">
        <f>[[#This Row],Base]*[[#This Row],[%IVA]]</f>
        <v>0</v>
      </c>
      <c r="J688" s="3">
        <f>[[#This Row],Base]+[[#This Row],IVA]</f>
        <v>0</v>
      </c>
      <c r="K688">
        <f>SI([[#This Row],[Importe cobrado]]=0;"Pendiente";SI([[#This Row],[Importe cobrado]]&gt;=[[#This Row],Total];"Pagado";"Parcial"))</f>
        <v>0</v>
      </c>
      <c r="R688" s="3">
        <f>[[#This Row],Total]-[[#This Row],[Importe cobrado]]</f>
        <v>0</v>
      </c>
      <c r="S688" s="3">
        <f>SI([[#This Row],Total]&gt;0;[[#This Row],[Importe cobrado]]/[[#This Row],Total]*[[#This Row],IVA];0)</f>
        <v>0</v>
      </c>
    </row>
    <row r="689" spans="9:19">
      <c r="I689" s="3">
        <f>[[#This Row],Base]*[[#This Row],[%IVA]]</f>
        <v>0</v>
      </c>
      <c r="J689" s="3">
        <f>[[#This Row],Base]+[[#This Row],IVA]</f>
        <v>0</v>
      </c>
      <c r="K689">
        <f>SI([[#This Row],[Importe cobrado]]=0;"Pendiente";SI([[#This Row],[Importe cobrado]]&gt;=[[#This Row],Total];"Pagado";"Parcial"))</f>
        <v>0</v>
      </c>
      <c r="R689" s="3">
        <f>[[#This Row],Total]-[[#This Row],[Importe cobrado]]</f>
        <v>0</v>
      </c>
      <c r="S689" s="3">
        <f>SI([[#This Row],Total]&gt;0;[[#This Row],[Importe cobrado]]/[[#This Row],Total]*[[#This Row],IVA];0)</f>
        <v>0</v>
      </c>
    </row>
    <row r="690" spans="9:19">
      <c r="I690" s="3">
        <f>[[#This Row],Base]*[[#This Row],[%IVA]]</f>
        <v>0</v>
      </c>
      <c r="J690" s="3">
        <f>[[#This Row],Base]+[[#This Row],IVA]</f>
        <v>0</v>
      </c>
      <c r="K690">
        <f>SI([[#This Row],[Importe cobrado]]=0;"Pendiente";SI([[#This Row],[Importe cobrado]]&gt;=[[#This Row],Total];"Pagado";"Parcial"))</f>
        <v>0</v>
      </c>
      <c r="R690" s="3">
        <f>[[#This Row],Total]-[[#This Row],[Importe cobrado]]</f>
        <v>0</v>
      </c>
      <c r="S690" s="3">
        <f>SI([[#This Row],Total]&gt;0;[[#This Row],[Importe cobrado]]/[[#This Row],Total]*[[#This Row],IVA];0)</f>
        <v>0</v>
      </c>
    </row>
    <row r="691" spans="9:19">
      <c r="I691" s="3">
        <f>[[#This Row],Base]*[[#This Row],[%IVA]]</f>
        <v>0</v>
      </c>
      <c r="J691" s="3">
        <f>[[#This Row],Base]+[[#This Row],IVA]</f>
        <v>0</v>
      </c>
      <c r="K691">
        <f>SI([[#This Row],[Importe cobrado]]=0;"Pendiente";SI([[#This Row],[Importe cobrado]]&gt;=[[#This Row],Total];"Pagado";"Parcial"))</f>
        <v>0</v>
      </c>
      <c r="R691" s="3">
        <f>[[#This Row],Total]-[[#This Row],[Importe cobrado]]</f>
        <v>0</v>
      </c>
      <c r="S691" s="3">
        <f>SI([[#This Row],Total]&gt;0;[[#This Row],[Importe cobrado]]/[[#This Row],Total]*[[#This Row],IVA];0)</f>
        <v>0</v>
      </c>
    </row>
    <row r="692" spans="9:19">
      <c r="I692" s="3">
        <f>[[#This Row],Base]*[[#This Row],[%IVA]]</f>
        <v>0</v>
      </c>
      <c r="J692" s="3">
        <f>[[#This Row],Base]+[[#This Row],IVA]</f>
        <v>0</v>
      </c>
      <c r="K692">
        <f>SI([[#This Row],[Importe cobrado]]=0;"Pendiente";SI([[#This Row],[Importe cobrado]]&gt;=[[#This Row],Total];"Pagado";"Parcial"))</f>
        <v>0</v>
      </c>
      <c r="R692" s="3">
        <f>[[#This Row],Total]-[[#This Row],[Importe cobrado]]</f>
        <v>0</v>
      </c>
      <c r="S692" s="3">
        <f>SI([[#This Row],Total]&gt;0;[[#This Row],[Importe cobrado]]/[[#This Row],Total]*[[#This Row],IVA];0)</f>
        <v>0</v>
      </c>
    </row>
    <row r="693" spans="9:19">
      <c r="I693" s="3">
        <f>[[#This Row],Base]*[[#This Row],[%IVA]]</f>
        <v>0</v>
      </c>
      <c r="J693" s="3">
        <f>[[#This Row],Base]+[[#This Row],IVA]</f>
        <v>0</v>
      </c>
      <c r="K693">
        <f>SI([[#This Row],[Importe cobrado]]=0;"Pendiente";SI([[#This Row],[Importe cobrado]]&gt;=[[#This Row],Total];"Pagado";"Parcial"))</f>
        <v>0</v>
      </c>
      <c r="R693" s="3">
        <f>[[#This Row],Total]-[[#This Row],[Importe cobrado]]</f>
        <v>0</v>
      </c>
      <c r="S693" s="3">
        <f>SI([[#This Row],Total]&gt;0;[[#This Row],[Importe cobrado]]/[[#This Row],Total]*[[#This Row],IVA];0)</f>
        <v>0</v>
      </c>
    </row>
    <row r="694" spans="9:19">
      <c r="I694" s="3">
        <f>[[#This Row],Base]*[[#This Row],[%IVA]]</f>
        <v>0</v>
      </c>
      <c r="J694" s="3">
        <f>[[#This Row],Base]+[[#This Row],IVA]</f>
        <v>0</v>
      </c>
      <c r="K694">
        <f>SI([[#This Row],[Importe cobrado]]=0;"Pendiente";SI([[#This Row],[Importe cobrado]]&gt;=[[#This Row],Total];"Pagado";"Parcial"))</f>
        <v>0</v>
      </c>
      <c r="R694" s="3">
        <f>[[#This Row],Total]-[[#This Row],[Importe cobrado]]</f>
        <v>0</v>
      </c>
      <c r="S694" s="3">
        <f>SI([[#This Row],Total]&gt;0;[[#This Row],[Importe cobrado]]/[[#This Row],Total]*[[#This Row],IVA];0)</f>
        <v>0</v>
      </c>
    </row>
    <row r="695" spans="9:19">
      <c r="I695" s="3">
        <f>[[#This Row],Base]*[[#This Row],[%IVA]]</f>
        <v>0</v>
      </c>
      <c r="J695" s="3">
        <f>[[#This Row],Base]+[[#This Row],IVA]</f>
        <v>0</v>
      </c>
      <c r="K695">
        <f>SI([[#This Row],[Importe cobrado]]=0;"Pendiente";SI([[#This Row],[Importe cobrado]]&gt;=[[#This Row],Total];"Pagado";"Parcial"))</f>
        <v>0</v>
      </c>
      <c r="R695" s="3">
        <f>[[#This Row],Total]-[[#This Row],[Importe cobrado]]</f>
        <v>0</v>
      </c>
      <c r="S695" s="3">
        <f>SI([[#This Row],Total]&gt;0;[[#This Row],[Importe cobrado]]/[[#This Row],Total]*[[#This Row],IVA];0)</f>
        <v>0</v>
      </c>
    </row>
    <row r="696" spans="9:19">
      <c r="I696" s="3">
        <f>[[#This Row],Base]*[[#This Row],[%IVA]]</f>
        <v>0</v>
      </c>
      <c r="J696" s="3">
        <f>[[#This Row],Base]+[[#This Row],IVA]</f>
        <v>0</v>
      </c>
      <c r="K696">
        <f>SI([[#This Row],[Importe cobrado]]=0;"Pendiente";SI([[#This Row],[Importe cobrado]]&gt;=[[#This Row],Total];"Pagado";"Parcial"))</f>
        <v>0</v>
      </c>
      <c r="R696" s="3">
        <f>[[#This Row],Total]-[[#This Row],[Importe cobrado]]</f>
        <v>0</v>
      </c>
      <c r="S696" s="3">
        <f>SI([[#This Row],Total]&gt;0;[[#This Row],[Importe cobrado]]/[[#This Row],Total]*[[#This Row],IVA];0)</f>
        <v>0</v>
      </c>
    </row>
    <row r="697" spans="9:19">
      <c r="I697" s="3">
        <f>[[#This Row],Base]*[[#This Row],[%IVA]]</f>
        <v>0</v>
      </c>
      <c r="J697" s="3">
        <f>[[#This Row],Base]+[[#This Row],IVA]</f>
        <v>0</v>
      </c>
      <c r="K697">
        <f>SI([[#This Row],[Importe cobrado]]=0;"Pendiente";SI([[#This Row],[Importe cobrado]]&gt;=[[#This Row],Total];"Pagado";"Parcial"))</f>
        <v>0</v>
      </c>
      <c r="R697" s="3">
        <f>[[#This Row],Total]-[[#This Row],[Importe cobrado]]</f>
        <v>0</v>
      </c>
      <c r="S697" s="3">
        <f>SI([[#This Row],Total]&gt;0;[[#This Row],[Importe cobrado]]/[[#This Row],Total]*[[#This Row],IVA];0)</f>
        <v>0</v>
      </c>
    </row>
    <row r="698" spans="9:19">
      <c r="I698" s="3">
        <f>[[#This Row],Base]*[[#This Row],[%IVA]]</f>
        <v>0</v>
      </c>
      <c r="J698" s="3">
        <f>[[#This Row],Base]+[[#This Row],IVA]</f>
        <v>0</v>
      </c>
      <c r="K698">
        <f>SI([[#This Row],[Importe cobrado]]=0;"Pendiente";SI([[#This Row],[Importe cobrado]]&gt;=[[#This Row],Total];"Pagado";"Parcial"))</f>
        <v>0</v>
      </c>
      <c r="R698" s="3">
        <f>[[#This Row],Total]-[[#This Row],[Importe cobrado]]</f>
        <v>0</v>
      </c>
      <c r="S698" s="3">
        <f>SI([[#This Row],Total]&gt;0;[[#This Row],[Importe cobrado]]/[[#This Row],Total]*[[#This Row],IVA];0)</f>
        <v>0</v>
      </c>
    </row>
    <row r="699" spans="9:19">
      <c r="I699" s="3">
        <f>[[#This Row],Base]*[[#This Row],[%IVA]]</f>
        <v>0</v>
      </c>
      <c r="J699" s="3">
        <f>[[#This Row],Base]+[[#This Row],IVA]</f>
        <v>0</v>
      </c>
      <c r="K699">
        <f>SI([[#This Row],[Importe cobrado]]=0;"Pendiente";SI([[#This Row],[Importe cobrado]]&gt;=[[#This Row],Total];"Pagado";"Parcial"))</f>
        <v>0</v>
      </c>
      <c r="R699" s="3">
        <f>[[#This Row],Total]-[[#This Row],[Importe cobrado]]</f>
        <v>0</v>
      </c>
      <c r="S699" s="3">
        <f>SI([[#This Row],Total]&gt;0;[[#This Row],[Importe cobrado]]/[[#This Row],Total]*[[#This Row],IVA];0)</f>
        <v>0</v>
      </c>
    </row>
    <row r="700" spans="9:19">
      <c r="I700" s="3">
        <f>[[#This Row],Base]*[[#This Row],[%IVA]]</f>
        <v>0</v>
      </c>
      <c r="J700" s="3">
        <f>[[#This Row],Base]+[[#This Row],IVA]</f>
        <v>0</v>
      </c>
      <c r="K700">
        <f>SI([[#This Row],[Importe cobrado]]=0;"Pendiente";SI([[#This Row],[Importe cobrado]]&gt;=[[#This Row],Total];"Pagado";"Parcial"))</f>
        <v>0</v>
      </c>
      <c r="R700" s="3">
        <f>[[#This Row],Total]-[[#This Row],[Importe cobrado]]</f>
        <v>0</v>
      </c>
      <c r="S700" s="3">
        <f>SI([[#This Row],Total]&gt;0;[[#This Row],[Importe cobrado]]/[[#This Row],Total]*[[#This Row],IVA];0)</f>
        <v>0</v>
      </c>
    </row>
    <row r="701" spans="9:19">
      <c r="I701" s="3">
        <f>[[#This Row],Base]*[[#This Row],[%IVA]]</f>
        <v>0</v>
      </c>
      <c r="J701" s="3">
        <f>[[#This Row],Base]+[[#This Row],IVA]</f>
        <v>0</v>
      </c>
      <c r="K701">
        <f>SI([[#This Row],[Importe cobrado]]=0;"Pendiente";SI([[#This Row],[Importe cobrado]]&gt;=[[#This Row],Total];"Pagado";"Parcial"))</f>
        <v>0</v>
      </c>
      <c r="R701" s="3">
        <f>[[#This Row],Total]-[[#This Row],[Importe cobrado]]</f>
        <v>0</v>
      </c>
      <c r="S701" s="3">
        <f>SI([[#This Row],Total]&gt;0;[[#This Row],[Importe cobrado]]/[[#This Row],Total]*[[#This Row],IVA];0)</f>
        <v>0</v>
      </c>
    </row>
    <row r="702" spans="9:19">
      <c r="I702" s="3">
        <f>[[#This Row],Base]*[[#This Row],[%IVA]]</f>
        <v>0</v>
      </c>
      <c r="J702" s="3">
        <f>[[#This Row],Base]+[[#This Row],IVA]</f>
        <v>0</v>
      </c>
      <c r="K702">
        <f>SI([[#This Row],[Importe cobrado]]=0;"Pendiente";SI([[#This Row],[Importe cobrado]]&gt;=[[#This Row],Total];"Pagado";"Parcial"))</f>
        <v>0</v>
      </c>
      <c r="R702" s="3">
        <f>[[#This Row],Total]-[[#This Row],[Importe cobrado]]</f>
        <v>0</v>
      </c>
      <c r="S702" s="3">
        <f>SI([[#This Row],Total]&gt;0;[[#This Row],[Importe cobrado]]/[[#This Row],Total]*[[#This Row],IVA];0)</f>
        <v>0</v>
      </c>
    </row>
    <row r="703" spans="9:19">
      <c r="I703" s="3">
        <f>[[#This Row],Base]*[[#This Row],[%IVA]]</f>
        <v>0</v>
      </c>
      <c r="J703" s="3">
        <f>[[#This Row],Base]+[[#This Row],IVA]</f>
        <v>0</v>
      </c>
      <c r="K703">
        <f>SI([[#This Row],[Importe cobrado]]=0;"Pendiente";SI([[#This Row],[Importe cobrado]]&gt;=[[#This Row],Total];"Pagado";"Parcial"))</f>
        <v>0</v>
      </c>
      <c r="R703" s="3">
        <f>[[#This Row],Total]-[[#This Row],[Importe cobrado]]</f>
        <v>0</v>
      </c>
      <c r="S703" s="3">
        <f>SI([[#This Row],Total]&gt;0;[[#This Row],[Importe cobrado]]/[[#This Row],Total]*[[#This Row],IVA];0)</f>
        <v>0</v>
      </c>
    </row>
    <row r="704" spans="9:19">
      <c r="I704" s="3">
        <f>[[#This Row],Base]*[[#This Row],[%IVA]]</f>
        <v>0</v>
      </c>
      <c r="J704" s="3">
        <f>[[#This Row],Base]+[[#This Row],IVA]</f>
        <v>0</v>
      </c>
      <c r="K704">
        <f>SI([[#This Row],[Importe cobrado]]=0;"Pendiente";SI([[#This Row],[Importe cobrado]]&gt;=[[#This Row],Total];"Pagado";"Parcial"))</f>
        <v>0</v>
      </c>
      <c r="R704" s="3">
        <f>[[#This Row],Total]-[[#This Row],[Importe cobrado]]</f>
        <v>0</v>
      </c>
      <c r="S704" s="3">
        <f>SI([[#This Row],Total]&gt;0;[[#This Row],[Importe cobrado]]/[[#This Row],Total]*[[#This Row],IVA];0)</f>
        <v>0</v>
      </c>
    </row>
    <row r="705" spans="9:19">
      <c r="I705" s="3">
        <f>[[#This Row],Base]*[[#This Row],[%IVA]]</f>
        <v>0</v>
      </c>
      <c r="J705" s="3">
        <f>[[#This Row],Base]+[[#This Row],IVA]</f>
        <v>0</v>
      </c>
      <c r="K705">
        <f>SI([[#This Row],[Importe cobrado]]=0;"Pendiente";SI([[#This Row],[Importe cobrado]]&gt;=[[#This Row],Total];"Pagado";"Parcial"))</f>
        <v>0</v>
      </c>
      <c r="R705" s="3">
        <f>[[#This Row],Total]-[[#This Row],[Importe cobrado]]</f>
        <v>0</v>
      </c>
      <c r="S705" s="3">
        <f>SI([[#This Row],Total]&gt;0;[[#This Row],[Importe cobrado]]/[[#This Row],Total]*[[#This Row],IVA];0)</f>
        <v>0</v>
      </c>
    </row>
    <row r="706" spans="9:19">
      <c r="I706" s="3">
        <f>[[#This Row],Base]*[[#This Row],[%IVA]]</f>
        <v>0</v>
      </c>
      <c r="J706" s="3">
        <f>[[#This Row],Base]+[[#This Row],IVA]</f>
        <v>0</v>
      </c>
      <c r="K706">
        <f>SI([[#This Row],[Importe cobrado]]=0;"Pendiente";SI([[#This Row],[Importe cobrado]]&gt;=[[#This Row],Total];"Pagado";"Parcial"))</f>
        <v>0</v>
      </c>
      <c r="R706" s="3">
        <f>[[#This Row],Total]-[[#This Row],[Importe cobrado]]</f>
        <v>0</v>
      </c>
      <c r="S706" s="3">
        <f>SI([[#This Row],Total]&gt;0;[[#This Row],[Importe cobrado]]/[[#This Row],Total]*[[#This Row],IVA];0)</f>
        <v>0</v>
      </c>
    </row>
    <row r="707" spans="9:19">
      <c r="I707" s="3">
        <f>[[#This Row],Base]*[[#This Row],[%IVA]]</f>
        <v>0</v>
      </c>
      <c r="J707" s="3">
        <f>[[#This Row],Base]+[[#This Row],IVA]</f>
        <v>0</v>
      </c>
      <c r="K707">
        <f>SI([[#This Row],[Importe cobrado]]=0;"Pendiente";SI([[#This Row],[Importe cobrado]]&gt;=[[#This Row],Total];"Pagado";"Parcial"))</f>
        <v>0</v>
      </c>
      <c r="R707" s="3">
        <f>[[#This Row],Total]-[[#This Row],[Importe cobrado]]</f>
        <v>0</v>
      </c>
      <c r="S707" s="3">
        <f>SI([[#This Row],Total]&gt;0;[[#This Row],[Importe cobrado]]/[[#This Row],Total]*[[#This Row],IVA];0)</f>
        <v>0</v>
      </c>
    </row>
    <row r="708" spans="9:19">
      <c r="I708" s="3">
        <f>[[#This Row],Base]*[[#This Row],[%IVA]]</f>
        <v>0</v>
      </c>
      <c r="J708" s="3">
        <f>[[#This Row],Base]+[[#This Row],IVA]</f>
        <v>0</v>
      </c>
      <c r="K708">
        <f>SI([[#This Row],[Importe cobrado]]=0;"Pendiente";SI([[#This Row],[Importe cobrado]]&gt;=[[#This Row],Total];"Pagado";"Parcial"))</f>
        <v>0</v>
      </c>
      <c r="R708" s="3">
        <f>[[#This Row],Total]-[[#This Row],[Importe cobrado]]</f>
        <v>0</v>
      </c>
      <c r="S708" s="3">
        <f>SI([[#This Row],Total]&gt;0;[[#This Row],[Importe cobrado]]/[[#This Row],Total]*[[#This Row],IVA];0)</f>
        <v>0</v>
      </c>
    </row>
    <row r="709" spans="9:19">
      <c r="I709" s="3">
        <f>[[#This Row],Base]*[[#This Row],[%IVA]]</f>
        <v>0</v>
      </c>
      <c r="J709" s="3">
        <f>[[#This Row],Base]+[[#This Row],IVA]</f>
        <v>0</v>
      </c>
      <c r="K709">
        <f>SI([[#This Row],[Importe cobrado]]=0;"Pendiente";SI([[#This Row],[Importe cobrado]]&gt;=[[#This Row],Total];"Pagado";"Parcial"))</f>
        <v>0</v>
      </c>
      <c r="R709" s="3">
        <f>[[#This Row],Total]-[[#This Row],[Importe cobrado]]</f>
        <v>0</v>
      </c>
      <c r="S709" s="3">
        <f>SI([[#This Row],Total]&gt;0;[[#This Row],[Importe cobrado]]/[[#This Row],Total]*[[#This Row],IVA];0)</f>
        <v>0</v>
      </c>
    </row>
    <row r="710" spans="9:19">
      <c r="I710" s="3">
        <f>[[#This Row],Base]*[[#This Row],[%IVA]]</f>
        <v>0</v>
      </c>
      <c r="J710" s="3">
        <f>[[#This Row],Base]+[[#This Row],IVA]</f>
        <v>0</v>
      </c>
      <c r="K710">
        <f>SI([[#This Row],[Importe cobrado]]=0;"Pendiente";SI([[#This Row],[Importe cobrado]]&gt;=[[#This Row],Total];"Pagado";"Parcial"))</f>
        <v>0</v>
      </c>
      <c r="R710" s="3">
        <f>[[#This Row],Total]-[[#This Row],[Importe cobrado]]</f>
        <v>0</v>
      </c>
      <c r="S710" s="3">
        <f>SI([[#This Row],Total]&gt;0;[[#This Row],[Importe cobrado]]/[[#This Row],Total]*[[#This Row],IVA];0)</f>
        <v>0</v>
      </c>
    </row>
    <row r="711" spans="9:19">
      <c r="I711" s="3">
        <f>[[#This Row],Base]*[[#This Row],[%IVA]]</f>
        <v>0</v>
      </c>
      <c r="J711" s="3">
        <f>[[#This Row],Base]+[[#This Row],IVA]</f>
        <v>0</v>
      </c>
      <c r="K711">
        <f>SI([[#This Row],[Importe cobrado]]=0;"Pendiente";SI([[#This Row],[Importe cobrado]]&gt;=[[#This Row],Total];"Pagado";"Parcial"))</f>
        <v>0</v>
      </c>
      <c r="R711" s="3">
        <f>[[#This Row],Total]-[[#This Row],[Importe cobrado]]</f>
        <v>0</v>
      </c>
      <c r="S711" s="3">
        <f>SI([[#This Row],Total]&gt;0;[[#This Row],[Importe cobrado]]/[[#This Row],Total]*[[#This Row],IVA];0)</f>
        <v>0</v>
      </c>
    </row>
    <row r="712" spans="9:19">
      <c r="I712" s="3">
        <f>[[#This Row],Base]*[[#This Row],[%IVA]]</f>
        <v>0</v>
      </c>
      <c r="J712" s="3">
        <f>[[#This Row],Base]+[[#This Row],IVA]</f>
        <v>0</v>
      </c>
      <c r="K712">
        <f>SI([[#This Row],[Importe cobrado]]=0;"Pendiente";SI([[#This Row],[Importe cobrado]]&gt;=[[#This Row],Total];"Pagado";"Parcial"))</f>
        <v>0</v>
      </c>
      <c r="R712" s="3">
        <f>[[#This Row],Total]-[[#This Row],[Importe cobrado]]</f>
        <v>0</v>
      </c>
      <c r="S712" s="3">
        <f>SI([[#This Row],Total]&gt;0;[[#This Row],[Importe cobrado]]/[[#This Row],Total]*[[#This Row],IVA];0)</f>
        <v>0</v>
      </c>
    </row>
    <row r="713" spans="9:19">
      <c r="I713" s="3">
        <f>[[#This Row],Base]*[[#This Row],[%IVA]]</f>
        <v>0</v>
      </c>
      <c r="J713" s="3">
        <f>[[#This Row],Base]+[[#This Row],IVA]</f>
        <v>0</v>
      </c>
      <c r="K713">
        <f>SI([[#This Row],[Importe cobrado]]=0;"Pendiente";SI([[#This Row],[Importe cobrado]]&gt;=[[#This Row],Total];"Pagado";"Parcial"))</f>
        <v>0</v>
      </c>
      <c r="R713" s="3">
        <f>[[#This Row],Total]-[[#This Row],[Importe cobrado]]</f>
        <v>0</v>
      </c>
      <c r="S713" s="3">
        <f>SI([[#This Row],Total]&gt;0;[[#This Row],[Importe cobrado]]/[[#This Row],Total]*[[#This Row],IVA];0)</f>
        <v>0</v>
      </c>
    </row>
    <row r="714" spans="9:19">
      <c r="I714" s="3">
        <f>[[#This Row],Base]*[[#This Row],[%IVA]]</f>
        <v>0</v>
      </c>
      <c r="J714" s="3">
        <f>[[#This Row],Base]+[[#This Row],IVA]</f>
        <v>0</v>
      </c>
      <c r="K714">
        <f>SI([[#This Row],[Importe cobrado]]=0;"Pendiente";SI([[#This Row],[Importe cobrado]]&gt;=[[#This Row],Total];"Pagado";"Parcial"))</f>
        <v>0</v>
      </c>
      <c r="R714" s="3">
        <f>[[#This Row],Total]-[[#This Row],[Importe cobrado]]</f>
        <v>0</v>
      </c>
      <c r="S714" s="3">
        <f>SI([[#This Row],Total]&gt;0;[[#This Row],[Importe cobrado]]/[[#This Row],Total]*[[#This Row],IVA];0)</f>
        <v>0</v>
      </c>
    </row>
    <row r="715" spans="9:19">
      <c r="I715" s="3">
        <f>[[#This Row],Base]*[[#This Row],[%IVA]]</f>
        <v>0</v>
      </c>
      <c r="J715" s="3">
        <f>[[#This Row],Base]+[[#This Row],IVA]</f>
        <v>0</v>
      </c>
      <c r="K715">
        <f>SI([[#This Row],[Importe cobrado]]=0;"Pendiente";SI([[#This Row],[Importe cobrado]]&gt;=[[#This Row],Total];"Pagado";"Parcial"))</f>
        <v>0</v>
      </c>
      <c r="R715" s="3">
        <f>[[#This Row],Total]-[[#This Row],[Importe cobrado]]</f>
        <v>0</v>
      </c>
      <c r="S715" s="3">
        <f>SI([[#This Row],Total]&gt;0;[[#This Row],[Importe cobrado]]/[[#This Row],Total]*[[#This Row],IVA];0)</f>
        <v>0</v>
      </c>
    </row>
    <row r="716" spans="9:19">
      <c r="I716" s="3">
        <f>[[#This Row],Base]*[[#This Row],[%IVA]]</f>
        <v>0</v>
      </c>
      <c r="J716" s="3">
        <f>[[#This Row],Base]+[[#This Row],IVA]</f>
        <v>0</v>
      </c>
      <c r="K716">
        <f>SI([[#This Row],[Importe cobrado]]=0;"Pendiente";SI([[#This Row],[Importe cobrado]]&gt;=[[#This Row],Total];"Pagado";"Parcial"))</f>
        <v>0</v>
      </c>
      <c r="R716" s="3">
        <f>[[#This Row],Total]-[[#This Row],[Importe cobrado]]</f>
        <v>0</v>
      </c>
      <c r="S716" s="3">
        <f>SI([[#This Row],Total]&gt;0;[[#This Row],[Importe cobrado]]/[[#This Row],Total]*[[#This Row],IVA];0)</f>
        <v>0</v>
      </c>
    </row>
    <row r="717" spans="9:19">
      <c r="I717" s="3">
        <f>[[#This Row],Base]*[[#This Row],[%IVA]]</f>
        <v>0</v>
      </c>
      <c r="J717" s="3">
        <f>[[#This Row],Base]+[[#This Row],IVA]</f>
        <v>0</v>
      </c>
      <c r="K717">
        <f>SI([[#This Row],[Importe cobrado]]=0;"Pendiente";SI([[#This Row],[Importe cobrado]]&gt;=[[#This Row],Total];"Pagado";"Parcial"))</f>
        <v>0</v>
      </c>
      <c r="R717" s="3">
        <f>[[#This Row],Total]-[[#This Row],[Importe cobrado]]</f>
        <v>0</v>
      </c>
      <c r="S717" s="3">
        <f>SI([[#This Row],Total]&gt;0;[[#This Row],[Importe cobrado]]/[[#This Row],Total]*[[#This Row],IVA];0)</f>
        <v>0</v>
      </c>
    </row>
    <row r="718" spans="9:19">
      <c r="I718" s="3">
        <f>[[#This Row],Base]*[[#This Row],[%IVA]]</f>
        <v>0</v>
      </c>
      <c r="J718" s="3">
        <f>[[#This Row],Base]+[[#This Row],IVA]</f>
        <v>0</v>
      </c>
      <c r="K718">
        <f>SI([[#This Row],[Importe cobrado]]=0;"Pendiente";SI([[#This Row],[Importe cobrado]]&gt;=[[#This Row],Total];"Pagado";"Parcial"))</f>
        <v>0</v>
      </c>
      <c r="R718" s="3">
        <f>[[#This Row],Total]-[[#This Row],[Importe cobrado]]</f>
        <v>0</v>
      </c>
      <c r="S718" s="3">
        <f>SI([[#This Row],Total]&gt;0;[[#This Row],[Importe cobrado]]/[[#This Row],Total]*[[#This Row],IVA];0)</f>
        <v>0</v>
      </c>
    </row>
    <row r="719" spans="9:19">
      <c r="I719" s="3">
        <f>[[#This Row],Base]*[[#This Row],[%IVA]]</f>
        <v>0</v>
      </c>
      <c r="J719" s="3">
        <f>[[#This Row],Base]+[[#This Row],IVA]</f>
        <v>0</v>
      </c>
      <c r="K719">
        <f>SI([[#This Row],[Importe cobrado]]=0;"Pendiente";SI([[#This Row],[Importe cobrado]]&gt;=[[#This Row],Total];"Pagado";"Parcial"))</f>
        <v>0</v>
      </c>
      <c r="R719" s="3">
        <f>[[#This Row],Total]-[[#This Row],[Importe cobrado]]</f>
        <v>0</v>
      </c>
      <c r="S719" s="3">
        <f>SI([[#This Row],Total]&gt;0;[[#This Row],[Importe cobrado]]/[[#This Row],Total]*[[#This Row],IVA];0)</f>
        <v>0</v>
      </c>
    </row>
    <row r="720" spans="9:19">
      <c r="I720" s="3">
        <f>[[#This Row],Base]*[[#This Row],[%IVA]]</f>
        <v>0</v>
      </c>
      <c r="J720" s="3">
        <f>[[#This Row],Base]+[[#This Row],IVA]</f>
        <v>0</v>
      </c>
      <c r="K720">
        <f>SI([[#This Row],[Importe cobrado]]=0;"Pendiente";SI([[#This Row],[Importe cobrado]]&gt;=[[#This Row],Total];"Pagado";"Parcial"))</f>
        <v>0</v>
      </c>
      <c r="R720" s="3">
        <f>[[#This Row],Total]-[[#This Row],[Importe cobrado]]</f>
        <v>0</v>
      </c>
      <c r="S720" s="3">
        <f>SI([[#This Row],Total]&gt;0;[[#This Row],[Importe cobrado]]/[[#This Row],Total]*[[#This Row],IVA];0)</f>
        <v>0</v>
      </c>
    </row>
    <row r="721" spans="9:19">
      <c r="I721" s="3">
        <f>[[#This Row],Base]*[[#This Row],[%IVA]]</f>
        <v>0</v>
      </c>
      <c r="J721" s="3">
        <f>[[#This Row],Base]+[[#This Row],IVA]</f>
        <v>0</v>
      </c>
      <c r="K721">
        <f>SI([[#This Row],[Importe cobrado]]=0;"Pendiente";SI([[#This Row],[Importe cobrado]]&gt;=[[#This Row],Total];"Pagado";"Parcial"))</f>
        <v>0</v>
      </c>
      <c r="R721" s="3">
        <f>[[#This Row],Total]-[[#This Row],[Importe cobrado]]</f>
        <v>0</v>
      </c>
      <c r="S721" s="3">
        <f>SI([[#This Row],Total]&gt;0;[[#This Row],[Importe cobrado]]/[[#This Row],Total]*[[#This Row],IVA];0)</f>
        <v>0</v>
      </c>
    </row>
    <row r="722" spans="9:19">
      <c r="I722" s="3">
        <f>[[#This Row],Base]*[[#This Row],[%IVA]]</f>
        <v>0</v>
      </c>
      <c r="J722" s="3">
        <f>[[#This Row],Base]+[[#This Row],IVA]</f>
        <v>0</v>
      </c>
      <c r="K722">
        <f>SI([[#This Row],[Importe cobrado]]=0;"Pendiente";SI([[#This Row],[Importe cobrado]]&gt;=[[#This Row],Total];"Pagado";"Parcial"))</f>
        <v>0</v>
      </c>
      <c r="R722" s="3">
        <f>[[#This Row],Total]-[[#This Row],[Importe cobrado]]</f>
        <v>0</v>
      </c>
      <c r="S722" s="3">
        <f>SI([[#This Row],Total]&gt;0;[[#This Row],[Importe cobrado]]/[[#This Row],Total]*[[#This Row],IVA];0)</f>
        <v>0</v>
      </c>
    </row>
    <row r="723" spans="9:19">
      <c r="I723" s="3">
        <f>[[#This Row],Base]*[[#This Row],[%IVA]]</f>
        <v>0</v>
      </c>
      <c r="J723" s="3">
        <f>[[#This Row],Base]+[[#This Row],IVA]</f>
        <v>0</v>
      </c>
      <c r="K723">
        <f>SI([[#This Row],[Importe cobrado]]=0;"Pendiente";SI([[#This Row],[Importe cobrado]]&gt;=[[#This Row],Total];"Pagado";"Parcial"))</f>
        <v>0</v>
      </c>
      <c r="R723" s="3">
        <f>[[#This Row],Total]-[[#This Row],[Importe cobrado]]</f>
        <v>0</v>
      </c>
      <c r="S723" s="3">
        <f>SI([[#This Row],Total]&gt;0;[[#This Row],[Importe cobrado]]/[[#This Row],Total]*[[#This Row],IVA];0)</f>
        <v>0</v>
      </c>
    </row>
    <row r="724" spans="9:19">
      <c r="I724" s="3">
        <f>[[#This Row],Base]*[[#This Row],[%IVA]]</f>
        <v>0</v>
      </c>
      <c r="J724" s="3">
        <f>[[#This Row],Base]+[[#This Row],IVA]</f>
        <v>0</v>
      </c>
      <c r="K724">
        <f>SI([[#This Row],[Importe cobrado]]=0;"Pendiente";SI([[#This Row],[Importe cobrado]]&gt;=[[#This Row],Total];"Pagado";"Parcial"))</f>
        <v>0</v>
      </c>
      <c r="R724" s="3">
        <f>[[#This Row],Total]-[[#This Row],[Importe cobrado]]</f>
        <v>0</v>
      </c>
      <c r="S724" s="3">
        <f>SI([[#This Row],Total]&gt;0;[[#This Row],[Importe cobrado]]/[[#This Row],Total]*[[#This Row],IVA];0)</f>
        <v>0</v>
      </c>
    </row>
    <row r="725" spans="9:19">
      <c r="I725" s="3">
        <f>[[#This Row],Base]*[[#This Row],[%IVA]]</f>
        <v>0</v>
      </c>
      <c r="J725" s="3">
        <f>[[#This Row],Base]+[[#This Row],IVA]</f>
        <v>0</v>
      </c>
      <c r="K725">
        <f>SI([[#This Row],[Importe cobrado]]=0;"Pendiente";SI([[#This Row],[Importe cobrado]]&gt;=[[#This Row],Total];"Pagado";"Parcial"))</f>
        <v>0</v>
      </c>
      <c r="R725" s="3">
        <f>[[#This Row],Total]-[[#This Row],[Importe cobrado]]</f>
        <v>0</v>
      </c>
      <c r="S725" s="3">
        <f>SI([[#This Row],Total]&gt;0;[[#This Row],[Importe cobrado]]/[[#This Row],Total]*[[#This Row],IVA];0)</f>
        <v>0</v>
      </c>
    </row>
    <row r="726" spans="9:19">
      <c r="I726" s="3">
        <f>[[#This Row],Base]*[[#This Row],[%IVA]]</f>
        <v>0</v>
      </c>
      <c r="J726" s="3">
        <f>[[#This Row],Base]+[[#This Row],IVA]</f>
        <v>0</v>
      </c>
      <c r="K726">
        <f>SI([[#This Row],[Importe cobrado]]=0;"Pendiente";SI([[#This Row],[Importe cobrado]]&gt;=[[#This Row],Total];"Pagado";"Parcial"))</f>
        <v>0</v>
      </c>
      <c r="R726" s="3">
        <f>[[#This Row],Total]-[[#This Row],[Importe cobrado]]</f>
        <v>0</v>
      </c>
      <c r="S726" s="3">
        <f>SI([[#This Row],Total]&gt;0;[[#This Row],[Importe cobrado]]/[[#This Row],Total]*[[#This Row],IVA];0)</f>
        <v>0</v>
      </c>
    </row>
    <row r="727" spans="9:19">
      <c r="I727" s="3">
        <f>[[#This Row],Base]*[[#This Row],[%IVA]]</f>
        <v>0</v>
      </c>
      <c r="J727" s="3">
        <f>[[#This Row],Base]+[[#This Row],IVA]</f>
        <v>0</v>
      </c>
      <c r="K727">
        <f>SI([[#This Row],[Importe cobrado]]=0;"Pendiente";SI([[#This Row],[Importe cobrado]]&gt;=[[#This Row],Total];"Pagado";"Parcial"))</f>
        <v>0</v>
      </c>
      <c r="R727" s="3">
        <f>[[#This Row],Total]-[[#This Row],[Importe cobrado]]</f>
        <v>0</v>
      </c>
      <c r="S727" s="3">
        <f>SI([[#This Row],Total]&gt;0;[[#This Row],[Importe cobrado]]/[[#This Row],Total]*[[#This Row],IVA];0)</f>
        <v>0</v>
      </c>
    </row>
    <row r="728" spans="9:19">
      <c r="I728" s="3">
        <f>[[#This Row],Base]*[[#This Row],[%IVA]]</f>
        <v>0</v>
      </c>
      <c r="J728" s="3">
        <f>[[#This Row],Base]+[[#This Row],IVA]</f>
        <v>0</v>
      </c>
      <c r="K728">
        <f>SI([[#This Row],[Importe cobrado]]=0;"Pendiente";SI([[#This Row],[Importe cobrado]]&gt;=[[#This Row],Total];"Pagado";"Parcial"))</f>
        <v>0</v>
      </c>
      <c r="R728" s="3">
        <f>[[#This Row],Total]-[[#This Row],[Importe cobrado]]</f>
        <v>0</v>
      </c>
      <c r="S728" s="3">
        <f>SI([[#This Row],Total]&gt;0;[[#This Row],[Importe cobrado]]/[[#This Row],Total]*[[#This Row],IVA];0)</f>
        <v>0</v>
      </c>
    </row>
    <row r="729" spans="9:19">
      <c r="I729" s="3">
        <f>[[#This Row],Base]*[[#This Row],[%IVA]]</f>
        <v>0</v>
      </c>
      <c r="J729" s="3">
        <f>[[#This Row],Base]+[[#This Row],IVA]</f>
        <v>0</v>
      </c>
      <c r="K729">
        <f>SI([[#This Row],[Importe cobrado]]=0;"Pendiente";SI([[#This Row],[Importe cobrado]]&gt;=[[#This Row],Total];"Pagado";"Parcial"))</f>
        <v>0</v>
      </c>
      <c r="R729" s="3">
        <f>[[#This Row],Total]-[[#This Row],[Importe cobrado]]</f>
        <v>0</v>
      </c>
      <c r="S729" s="3">
        <f>SI([[#This Row],Total]&gt;0;[[#This Row],[Importe cobrado]]/[[#This Row],Total]*[[#This Row],IVA];0)</f>
        <v>0</v>
      </c>
    </row>
    <row r="730" spans="9:19">
      <c r="I730" s="3">
        <f>[[#This Row],Base]*[[#This Row],[%IVA]]</f>
        <v>0</v>
      </c>
      <c r="J730" s="3">
        <f>[[#This Row],Base]+[[#This Row],IVA]</f>
        <v>0</v>
      </c>
      <c r="K730">
        <f>SI([[#This Row],[Importe cobrado]]=0;"Pendiente";SI([[#This Row],[Importe cobrado]]&gt;=[[#This Row],Total];"Pagado";"Parcial"))</f>
        <v>0</v>
      </c>
      <c r="R730" s="3">
        <f>[[#This Row],Total]-[[#This Row],[Importe cobrado]]</f>
        <v>0</v>
      </c>
      <c r="S730" s="3">
        <f>SI([[#This Row],Total]&gt;0;[[#This Row],[Importe cobrado]]/[[#This Row],Total]*[[#This Row],IVA];0)</f>
        <v>0</v>
      </c>
    </row>
    <row r="731" spans="9:19">
      <c r="I731" s="3">
        <f>[[#This Row],Base]*[[#This Row],[%IVA]]</f>
        <v>0</v>
      </c>
      <c r="J731" s="3">
        <f>[[#This Row],Base]+[[#This Row],IVA]</f>
        <v>0</v>
      </c>
      <c r="K731">
        <f>SI([[#This Row],[Importe cobrado]]=0;"Pendiente";SI([[#This Row],[Importe cobrado]]&gt;=[[#This Row],Total];"Pagado";"Parcial"))</f>
        <v>0</v>
      </c>
      <c r="R731" s="3">
        <f>[[#This Row],Total]-[[#This Row],[Importe cobrado]]</f>
        <v>0</v>
      </c>
      <c r="S731" s="3">
        <f>SI([[#This Row],Total]&gt;0;[[#This Row],[Importe cobrado]]/[[#This Row],Total]*[[#This Row],IVA];0)</f>
        <v>0</v>
      </c>
    </row>
    <row r="732" spans="9:19">
      <c r="I732" s="3">
        <f>[[#This Row],Base]*[[#This Row],[%IVA]]</f>
        <v>0</v>
      </c>
      <c r="J732" s="3">
        <f>[[#This Row],Base]+[[#This Row],IVA]</f>
        <v>0</v>
      </c>
      <c r="K732">
        <f>SI([[#This Row],[Importe cobrado]]=0;"Pendiente";SI([[#This Row],[Importe cobrado]]&gt;=[[#This Row],Total];"Pagado";"Parcial"))</f>
        <v>0</v>
      </c>
      <c r="R732" s="3">
        <f>[[#This Row],Total]-[[#This Row],[Importe cobrado]]</f>
        <v>0</v>
      </c>
      <c r="S732" s="3">
        <f>SI([[#This Row],Total]&gt;0;[[#This Row],[Importe cobrado]]/[[#This Row],Total]*[[#This Row],IVA];0)</f>
        <v>0</v>
      </c>
    </row>
    <row r="733" spans="9:19">
      <c r="I733" s="3">
        <f>[[#This Row],Base]*[[#This Row],[%IVA]]</f>
        <v>0</v>
      </c>
      <c r="J733" s="3">
        <f>[[#This Row],Base]+[[#This Row],IVA]</f>
        <v>0</v>
      </c>
      <c r="K733">
        <f>SI([[#This Row],[Importe cobrado]]=0;"Pendiente";SI([[#This Row],[Importe cobrado]]&gt;=[[#This Row],Total];"Pagado";"Parcial"))</f>
        <v>0</v>
      </c>
      <c r="R733" s="3">
        <f>[[#This Row],Total]-[[#This Row],[Importe cobrado]]</f>
        <v>0</v>
      </c>
      <c r="S733" s="3">
        <f>SI([[#This Row],Total]&gt;0;[[#This Row],[Importe cobrado]]/[[#This Row],Total]*[[#This Row],IVA];0)</f>
        <v>0</v>
      </c>
    </row>
    <row r="734" spans="9:19">
      <c r="I734" s="3">
        <f>[[#This Row],Base]*[[#This Row],[%IVA]]</f>
        <v>0</v>
      </c>
      <c r="J734" s="3">
        <f>[[#This Row],Base]+[[#This Row],IVA]</f>
        <v>0</v>
      </c>
      <c r="K734">
        <f>SI([[#This Row],[Importe cobrado]]=0;"Pendiente";SI([[#This Row],[Importe cobrado]]&gt;=[[#This Row],Total];"Pagado";"Parcial"))</f>
        <v>0</v>
      </c>
      <c r="R734" s="3">
        <f>[[#This Row],Total]-[[#This Row],[Importe cobrado]]</f>
        <v>0</v>
      </c>
      <c r="S734" s="3">
        <f>SI([[#This Row],Total]&gt;0;[[#This Row],[Importe cobrado]]/[[#This Row],Total]*[[#This Row],IVA];0)</f>
        <v>0</v>
      </c>
    </row>
    <row r="735" spans="9:19">
      <c r="I735" s="3">
        <f>[[#This Row],Base]*[[#This Row],[%IVA]]</f>
        <v>0</v>
      </c>
      <c r="J735" s="3">
        <f>[[#This Row],Base]+[[#This Row],IVA]</f>
        <v>0</v>
      </c>
      <c r="K735">
        <f>SI([[#This Row],[Importe cobrado]]=0;"Pendiente";SI([[#This Row],[Importe cobrado]]&gt;=[[#This Row],Total];"Pagado";"Parcial"))</f>
        <v>0</v>
      </c>
      <c r="R735" s="3">
        <f>[[#This Row],Total]-[[#This Row],[Importe cobrado]]</f>
        <v>0</v>
      </c>
      <c r="S735" s="3">
        <f>SI([[#This Row],Total]&gt;0;[[#This Row],[Importe cobrado]]/[[#This Row],Total]*[[#This Row],IVA];0)</f>
        <v>0</v>
      </c>
    </row>
    <row r="736" spans="9:19">
      <c r="I736" s="3">
        <f>[[#This Row],Base]*[[#This Row],[%IVA]]</f>
        <v>0</v>
      </c>
      <c r="J736" s="3">
        <f>[[#This Row],Base]+[[#This Row],IVA]</f>
        <v>0</v>
      </c>
      <c r="K736">
        <f>SI([[#This Row],[Importe cobrado]]=0;"Pendiente";SI([[#This Row],[Importe cobrado]]&gt;=[[#This Row],Total];"Pagado";"Parcial"))</f>
        <v>0</v>
      </c>
      <c r="R736" s="3">
        <f>[[#This Row],Total]-[[#This Row],[Importe cobrado]]</f>
        <v>0</v>
      </c>
      <c r="S736" s="3">
        <f>SI([[#This Row],Total]&gt;0;[[#This Row],[Importe cobrado]]/[[#This Row],Total]*[[#This Row],IVA];0)</f>
        <v>0</v>
      </c>
    </row>
    <row r="737" spans="9:19">
      <c r="I737" s="3">
        <f>[[#This Row],Base]*[[#This Row],[%IVA]]</f>
        <v>0</v>
      </c>
      <c r="J737" s="3">
        <f>[[#This Row],Base]+[[#This Row],IVA]</f>
        <v>0</v>
      </c>
      <c r="K737">
        <f>SI([[#This Row],[Importe cobrado]]=0;"Pendiente";SI([[#This Row],[Importe cobrado]]&gt;=[[#This Row],Total];"Pagado";"Parcial"))</f>
        <v>0</v>
      </c>
      <c r="R737" s="3">
        <f>[[#This Row],Total]-[[#This Row],[Importe cobrado]]</f>
        <v>0</v>
      </c>
      <c r="S737" s="3">
        <f>SI([[#This Row],Total]&gt;0;[[#This Row],[Importe cobrado]]/[[#This Row],Total]*[[#This Row],IVA];0)</f>
        <v>0</v>
      </c>
    </row>
    <row r="738" spans="9:19">
      <c r="I738" s="3">
        <f>[[#This Row],Base]*[[#This Row],[%IVA]]</f>
        <v>0</v>
      </c>
      <c r="J738" s="3">
        <f>[[#This Row],Base]+[[#This Row],IVA]</f>
        <v>0</v>
      </c>
      <c r="K738">
        <f>SI([[#This Row],[Importe cobrado]]=0;"Pendiente";SI([[#This Row],[Importe cobrado]]&gt;=[[#This Row],Total];"Pagado";"Parcial"))</f>
        <v>0</v>
      </c>
      <c r="R738" s="3">
        <f>[[#This Row],Total]-[[#This Row],[Importe cobrado]]</f>
        <v>0</v>
      </c>
      <c r="S738" s="3">
        <f>SI([[#This Row],Total]&gt;0;[[#This Row],[Importe cobrado]]/[[#This Row],Total]*[[#This Row],IVA];0)</f>
        <v>0</v>
      </c>
    </row>
    <row r="739" spans="9:19">
      <c r="I739" s="3">
        <f>[[#This Row],Base]*[[#This Row],[%IVA]]</f>
        <v>0</v>
      </c>
      <c r="J739" s="3">
        <f>[[#This Row],Base]+[[#This Row],IVA]</f>
        <v>0</v>
      </c>
      <c r="K739">
        <f>SI([[#This Row],[Importe cobrado]]=0;"Pendiente";SI([[#This Row],[Importe cobrado]]&gt;=[[#This Row],Total];"Pagado";"Parcial"))</f>
        <v>0</v>
      </c>
      <c r="R739" s="3">
        <f>[[#This Row],Total]-[[#This Row],[Importe cobrado]]</f>
        <v>0</v>
      </c>
      <c r="S739" s="3">
        <f>SI([[#This Row],Total]&gt;0;[[#This Row],[Importe cobrado]]/[[#This Row],Total]*[[#This Row],IVA];0)</f>
        <v>0</v>
      </c>
    </row>
    <row r="740" spans="9:19">
      <c r="I740" s="3">
        <f>[[#This Row],Base]*[[#This Row],[%IVA]]</f>
        <v>0</v>
      </c>
      <c r="J740" s="3">
        <f>[[#This Row],Base]+[[#This Row],IVA]</f>
        <v>0</v>
      </c>
      <c r="K740">
        <f>SI([[#This Row],[Importe cobrado]]=0;"Pendiente";SI([[#This Row],[Importe cobrado]]&gt;=[[#This Row],Total];"Pagado";"Parcial"))</f>
        <v>0</v>
      </c>
      <c r="R740" s="3">
        <f>[[#This Row],Total]-[[#This Row],[Importe cobrado]]</f>
        <v>0</v>
      </c>
      <c r="S740" s="3">
        <f>SI([[#This Row],Total]&gt;0;[[#This Row],[Importe cobrado]]/[[#This Row],Total]*[[#This Row],IVA];0)</f>
        <v>0</v>
      </c>
    </row>
    <row r="741" spans="9:19">
      <c r="I741" s="3">
        <f>[[#This Row],Base]*[[#This Row],[%IVA]]</f>
        <v>0</v>
      </c>
      <c r="J741" s="3">
        <f>[[#This Row],Base]+[[#This Row],IVA]</f>
        <v>0</v>
      </c>
      <c r="K741">
        <f>SI([[#This Row],[Importe cobrado]]=0;"Pendiente";SI([[#This Row],[Importe cobrado]]&gt;=[[#This Row],Total];"Pagado";"Parcial"))</f>
        <v>0</v>
      </c>
      <c r="R741" s="3">
        <f>[[#This Row],Total]-[[#This Row],[Importe cobrado]]</f>
        <v>0</v>
      </c>
      <c r="S741" s="3">
        <f>SI([[#This Row],Total]&gt;0;[[#This Row],[Importe cobrado]]/[[#This Row],Total]*[[#This Row],IVA];0)</f>
        <v>0</v>
      </c>
    </row>
    <row r="742" spans="9:19">
      <c r="I742" s="3">
        <f>[[#This Row],Base]*[[#This Row],[%IVA]]</f>
        <v>0</v>
      </c>
      <c r="J742" s="3">
        <f>[[#This Row],Base]+[[#This Row],IVA]</f>
        <v>0</v>
      </c>
      <c r="K742">
        <f>SI([[#This Row],[Importe cobrado]]=0;"Pendiente";SI([[#This Row],[Importe cobrado]]&gt;=[[#This Row],Total];"Pagado";"Parcial"))</f>
        <v>0</v>
      </c>
      <c r="R742" s="3">
        <f>[[#This Row],Total]-[[#This Row],[Importe cobrado]]</f>
        <v>0</v>
      </c>
      <c r="S742" s="3">
        <f>SI([[#This Row],Total]&gt;0;[[#This Row],[Importe cobrado]]/[[#This Row],Total]*[[#This Row],IVA];0)</f>
        <v>0</v>
      </c>
    </row>
    <row r="743" spans="9:19">
      <c r="I743" s="3">
        <f>[[#This Row],Base]*[[#This Row],[%IVA]]</f>
        <v>0</v>
      </c>
      <c r="J743" s="3">
        <f>[[#This Row],Base]+[[#This Row],IVA]</f>
        <v>0</v>
      </c>
      <c r="K743">
        <f>SI([[#This Row],[Importe cobrado]]=0;"Pendiente";SI([[#This Row],[Importe cobrado]]&gt;=[[#This Row],Total];"Pagado";"Parcial"))</f>
        <v>0</v>
      </c>
      <c r="R743" s="3">
        <f>[[#This Row],Total]-[[#This Row],[Importe cobrado]]</f>
        <v>0</v>
      </c>
      <c r="S743" s="3">
        <f>SI([[#This Row],Total]&gt;0;[[#This Row],[Importe cobrado]]/[[#This Row],Total]*[[#This Row],IVA];0)</f>
        <v>0</v>
      </c>
    </row>
    <row r="744" spans="9:19">
      <c r="I744" s="3">
        <f>[[#This Row],Base]*[[#This Row],[%IVA]]</f>
        <v>0</v>
      </c>
      <c r="J744" s="3">
        <f>[[#This Row],Base]+[[#This Row],IVA]</f>
        <v>0</v>
      </c>
      <c r="K744">
        <f>SI([[#This Row],[Importe cobrado]]=0;"Pendiente";SI([[#This Row],[Importe cobrado]]&gt;=[[#This Row],Total];"Pagado";"Parcial"))</f>
        <v>0</v>
      </c>
      <c r="R744" s="3">
        <f>[[#This Row],Total]-[[#This Row],[Importe cobrado]]</f>
        <v>0</v>
      </c>
      <c r="S744" s="3">
        <f>SI([[#This Row],Total]&gt;0;[[#This Row],[Importe cobrado]]/[[#This Row],Total]*[[#This Row],IVA];0)</f>
        <v>0</v>
      </c>
    </row>
    <row r="745" spans="9:19">
      <c r="I745" s="3">
        <f>[[#This Row],Base]*[[#This Row],[%IVA]]</f>
        <v>0</v>
      </c>
      <c r="J745" s="3">
        <f>[[#This Row],Base]+[[#This Row],IVA]</f>
        <v>0</v>
      </c>
      <c r="K745">
        <f>SI([[#This Row],[Importe cobrado]]=0;"Pendiente";SI([[#This Row],[Importe cobrado]]&gt;=[[#This Row],Total];"Pagado";"Parcial"))</f>
        <v>0</v>
      </c>
      <c r="R745" s="3">
        <f>[[#This Row],Total]-[[#This Row],[Importe cobrado]]</f>
        <v>0</v>
      </c>
      <c r="S745" s="3">
        <f>SI([[#This Row],Total]&gt;0;[[#This Row],[Importe cobrado]]/[[#This Row],Total]*[[#This Row],IVA];0)</f>
        <v>0</v>
      </c>
    </row>
    <row r="746" spans="9:19">
      <c r="I746" s="3">
        <f>[[#This Row],Base]*[[#This Row],[%IVA]]</f>
        <v>0</v>
      </c>
      <c r="J746" s="3">
        <f>[[#This Row],Base]+[[#This Row],IVA]</f>
        <v>0</v>
      </c>
      <c r="K746">
        <f>SI([[#This Row],[Importe cobrado]]=0;"Pendiente";SI([[#This Row],[Importe cobrado]]&gt;=[[#This Row],Total];"Pagado";"Parcial"))</f>
        <v>0</v>
      </c>
      <c r="R746" s="3">
        <f>[[#This Row],Total]-[[#This Row],[Importe cobrado]]</f>
        <v>0</v>
      </c>
      <c r="S746" s="3">
        <f>SI([[#This Row],Total]&gt;0;[[#This Row],[Importe cobrado]]/[[#This Row],Total]*[[#This Row],IVA];0)</f>
        <v>0</v>
      </c>
    </row>
    <row r="747" spans="9:19">
      <c r="I747" s="3">
        <f>[[#This Row],Base]*[[#This Row],[%IVA]]</f>
        <v>0</v>
      </c>
      <c r="J747" s="3">
        <f>[[#This Row],Base]+[[#This Row],IVA]</f>
        <v>0</v>
      </c>
      <c r="K747">
        <f>SI([[#This Row],[Importe cobrado]]=0;"Pendiente";SI([[#This Row],[Importe cobrado]]&gt;=[[#This Row],Total];"Pagado";"Parcial"))</f>
        <v>0</v>
      </c>
      <c r="R747" s="3">
        <f>[[#This Row],Total]-[[#This Row],[Importe cobrado]]</f>
        <v>0</v>
      </c>
      <c r="S747" s="3">
        <f>SI([[#This Row],Total]&gt;0;[[#This Row],[Importe cobrado]]/[[#This Row],Total]*[[#This Row],IVA];0)</f>
        <v>0</v>
      </c>
    </row>
    <row r="748" spans="9:19">
      <c r="I748" s="3">
        <f>[[#This Row],Base]*[[#This Row],[%IVA]]</f>
        <v>0</v>
      </c>
      <c r="J748" s="3">
        <f>[[#This Row],Base]+[[#This Row],IVA]</f>
        <v>0</v>
      </c>
      <c r="K748">
        <f>SI([[#This Row],[Importe cobrado]]=0;"Pendiente";SI([[#This Row],[Importe cobrado]]&gt;=[[#This Row],Total];"Pagado";"Parcial"))</f>
        <v>0</v>
      </c>
      <c r="R748" s="3">
        <f>[[#This Row],Total]-[[#This Row],[Importe cobrado]]</f>
        <v>0</v>
      </c>
      <c r="S748" s="3">
        <f>SI([[#This Row],Total]&gt;0;[[#This Row],[Importe cobrado]]/[[#This Row],Total]*[[#This Row],IVA];0)</f>
        <v>0</v>
      </c>
    </row>
    <row r="749" spans="9:19">
      <c r="I749" s="3">
        <f>[[#This Row],Base]*[[#This Row],[%IVA]]</f>
        <v>0</v>
      </c>
      <c r="J749" s="3">
        <f>[[#This Row],Base]+[[#This Row],IVA]</f>
        <v>0</v>
      </c>
      <c r="K749">
        <f>SI([[#This Row],[Importe cobrado]]=0;"Pendiente";SI([[#This Row],[Importe cobrado]]&gt;=[[#This Row],Total];"Pagado";"Parcial"))</f>
        <v>0</v>
      </c>
      <c r="R749" s="3">
        <f>[[#This Row],Total]-[[#This Row],[Importe cobrado]]</f>
        <v>0</v>
      </c>
      <c r="S749" s="3">
        <f>SI([[#This Row],Total]&gt;0;[[#This Row],[Importe cobrado]]/[[#This Row],Total]*[[#This Row],IVA];0)</f>
        <v>0</v>
      </c>
    </row>
    <row r="750" spans="9:19">
      <c r="I750" s="3">
        <f>[[#This Row],Base]*[[#This Row],[%IVA]]</f>
        <v>0</v>
      </c>
      <c r="J750" s="3">
        <f>[[#This Row],Base]+[[#This Row],IVA]</f>
        <v>0</v>
      </c>
      <c r="K750">
        <f>SI([[#This Row],[Importe cobrado]]=0;"Pendiente";SI([[#This Row],[Importe cobrado]]&gt;=[[#This Row],Total];"Pagado";"Parcial"))</f>
        <v>0</v>
      </c>
      <c r="R750" s="3">
        <f>[[#This Row],Total]-[[#This Row],[Importe cobrado]]</f>
        <v>0</v>
      </c>
      <c r="S750" s="3">
        <f>SI([[#This Row],Total]&gt;0;[[#This Row],[Importe cobrado]]/[[#This Row],Total]*[[#This Row],IVA];0)</f>
        <v>0</v>
      </c>
    </row>
    <row r="751" spans="9:19">
      <c r="I751" s="3">
        <f>[[#This Row],Base]*[[#This Row],[%IVA]]</f>
        <v>0</v>
      </c>
      <c r="J751" s="3">
        <f>[[#This Row],Base]+[[#This Row],IVA]</f>
        <v>0</v>
      </c>
      <c r="K751">
        <f>SI([[#This Row],[Importe cobrado]]=0;"Pendiente";SI([[#This Row],[Importe cobrado]]&gt;=[[#This Row],Total];"Pagado";"Parcial"))</f>
        <v>0</v>
      </c>
      <c r="R751" s="3">
        <f>[[#This Row],Total]-[[#This Row],[Importe cobrado]]</f>
        <v>0</v>
      </c>
      <c r="S751" s="3">
        <f>SI([[#This Row],Total]&gt;0;[[#This Row],[Importe cobrado]]/[[#This Row],Total]*[[#This Row],IVA];0)</f>
        <v>0</v>
      </c>
    </row>
    <row r="752" spans="9:19">
      <c r="I752" s="3">
        <f>[[#This Row],Base]*[[#This Row],[%IVA]]</f>
        <v>0</v>
      </c>
      <c r="J752" s="3">
        <f>[[#This Row],Base]+[[#This Row],IVA]</f>
        <v>0</v>
      </c>
      <c r="K752">
        <f>SI([[#This Row],[Importe cobrado]]=0;"Pendiente";SI([[#This Row],[Importe cobrado]]&gt;=[[#This Row],Total];"Pagado";"Parcial"))</f>
        <v>0</v>
      </c>
      <c r="R752" s="3">
        <f>[[#This Row],Total]-[[#This Row],[Importe cobrado]]</f>
        <v>0</v>
      </c>
      <c r="S752" s="3">
        <f>SI([[#This Row],Total]&gt;0;[[#This Row],[Importe cobrado]]/[[#This Row],Total]*[[#This Row],IVA];0)</f>
        <v>0</v>
      </c>
    </row>
    <row r="753" spans="9:19">
      <c r="I753" s="3">
        <f>[[#This Row],Base]*[[#This Row],[%IVA]]</f>
        <v>0</v>
      </c>
      <c r="J753" s="3">
        <f>[[#This Row],Base]+[[#This Row],IVA]</f>
        <v>0</v>
      </c>
      <c r="K753">
        <f>SI([[#This Row],[Importe cobrado]]=0;"Pendiente";SI([[#This Row],[Importe cobrado]]&gt;=[[#This Row],Total];"Pagado";"Parcial"))</f>
        <v>0</v>
      </c>
      <c r="R753" s="3">
        <f>[[#This Row],Total]-[[#This Row],[Importe cobrado]]</f>
        <v>0</v>
      </c>
      <c r="S753" s="3">
        <f>SI([[#This Row],Total]&gt;0;[[#This Row],[Importe cobrado]]/[[#This Row],Total]*[[#This Row],IVA];0)</f>
        <v>0</v>
      </c>
    </row>
    <row r="754" spans="9:19">
      <c r="I754" s="3">
        <f>[[#This Row],Base]*[[#This Row],[%IVA]]</f>
        <v>0</v>
      </c>
      <c r="J754" s="3">
        <f>[[#This Row],Base]+[[#This Row],IVA]</f>
        <v>0</v>
      </c>
      <c r="K754">
        <f>SI([[#This Row],[Importe cobrado]]=0;"Pendiente";SI([[#This Row],[Importe cobrado]]&gt;=[[#This Row],Total];"Pagado";"Parcial"))</f>
        <v>0</v>
      </c>
      <c r="R754" s="3">
        <f>[[#This Row],Total]-[[#This Row],[Importe cobrado]]</f>
        <v>0</v>
      </c>
      <c r="S754" s="3">
        <f>SI([[#This Row],Total]&gt;0;[[#This Row],[Importe cobrado]]/[[#This Row],Total]*[[#This Row],IVA];0)</f>
        <v>0</v>
      </c>
    </row>
    <row r="755" spans="9:19">
      <c r="I755" s="3">
        <f>[[#This Row],Base]*[[#This Row],[%IVA]]</f>
        <v>0</v>
      </c>
      <c r="J755" s="3">
        <f>[[#This Row],Base]+[[#This Row],IVA]</f>
        <v>0</v>
      </c>
      <c r="K755">
        <f>SI([[#This Row],[Importe cobrado]]=0;"Pendiente";SI([[#This Row],[Importe cobrado]]&gt;=[[#This Row],Total];"Pagado";"Parcial"))</f>
        <v>0</v>
      </c>
      <c r="R755" s="3">
        <f>[[#This Row],Total]-[[#This Row],[Importe cobrado]]</f>
        <v>0</v>
      </c>
      <c r="S755" s="3">
        <f>SI([[#This Row],Total]&gt;0;[[#This Row],[Importe cobrado]]/[[#This Row],Total]*[[#This Row],IVA];0)</f>
        <v>0</v>
      </c>
    </row>
    <row r="756" spans="9:19">
      <c r="I756" s="3">
        <f>[[#This Row],Base]*[[#This Row],[%IVA]]</f>
        <v>0</v>
      </c>
      <c r="J756" s="3">
        <f>[[#This Row],Base]+[[#This Row],IVA]</f>
        <v>0</v>
      </c>
      <c r="K756">
        <f>SI([[#This Row],[Importe cobrado]]=0;"Pendiente";SI([[#This Row],[Importe cobrado]]&gt;=[[#This Row],Total];"Pagado";"Parcial"))</f>
        <v>0</v>
      </c>
      <c r="R756" s="3">
        <f>[[#This Row],Total]-[[#This Row],[Importe cobrado]]</f>
        <v>0</v>
      </c>
      <c r="S756" s="3">
        <f>SI([[#This Row],Total]&gt;0;[[#This Row],[Importe cobrado]]/[[#This Row],Total]*[[#This Row],IVA];0)</f>
        <v>0</v>
      </c>
    </row>
    <row r="757" spans="9:19">
      <c r="I757" s="3">
        <f>[[#This Row],Base]*[[#This Row],[%IVA]]</f>
        <v>0</v>
      </c>
      <c r="J757" s="3">
        <f>[[#This Row],Base]+[[#This Row],IVA]</f>
        <v>0</v>
      </c>
      <c r="K757">
        <f>SI([[#This Row],[Importe cobrado]]=0;"Pendiente";SI([[#This Row],[Importe cobrado]]&gt;=[[#This Row],Total];"Pagado";"Parcial"))</f>
        <v>0</v>
      </c>
      <c r="R757" s="3">
        <f>[[#This Row],Total]-[[#This Row],[Importe cobrado]]</f>
        <v>0</v>
      </c>
      <c r="S757" s="3">
        <f>SI([[#This Row],Total]&gt;0;[[#This Row],[Importe cobrado]]/[[#This Row],Total]*[[#This Row],IVA];0)</f>
        <v>0</v>
      </c>
    </row>
    <row r="758" spans="9:19">
      <c r="I758" s="3">
        <f>[[#This Row],Base]*[[#This Row],[%IVA]]</f>
        <v>0</v>
      </c>
      <c r="J758" s="3">
        <f>[[#This Row],Base]+[[#This Row],IVA]</f>
        <v>0</v>
      </c>
      <c r="K758">
        <f>SI([[#This Row],[Importe cobrado]]=0;"Pendiente";SI([[#This Row],[Importe cobrado]]&gt;=[[#This Row],Total];"Pagado";"Parcial"))</f>
        <v>0</v>
      </c>
      <c r="R758" s="3">
        <f>[[#This Row],Total]-[[#This Row],[Importe cobrado]]</f>
        <v>0</v>
      </c>
      <c r="S758" s="3">
        <f>SI([[#This Row],Total]&gt;0;[[#This Row],[Importe cobrado]]/[[#This Row],Total]*[[#This Row],IVA];0)</f>
        <v>0</v>
      </c>
    </row>
    <row r="759" spans="9:19">
      <c r="I759" s="3">
        <f>[[#This Row],Base]*[[#This Row],[%IVA]]</f>
        <v>0</v>
      </c>
      <c r="J759" s="3">
        <f>[[#This Row],Base]+[[#This Row],IVA]</f>
        <v>0</v>
      </c>
      <c r="K759">
        <f>SI([[#This Row],[Importe cobrado]]=0;"Pendiente";SI([[#This Row],[Importe cobrado]]&gt;=[[#This Row],Total];"Pagado";"Parcial"))</f>
        <v>0</v>
      </c>
      <c r="R759" s="3">
        <f>[[#This Row],Total]-[[#This Row],[Importe cobrado]]</f>
        <v>0</v>
      </c>
      <c r="S759" s="3">
        <f>SI([[#This Row],Total]&gt;0;[[#This Row],[Importe cobrado]]/[[#This Row],Total]*[[#This Row],IVA];0)</f>
        <v>0</v>
      </c>
    </row>
    <row r="760" spans="9:19">
      <c r="I760" s="3">
        <f>[[#This Row],Base]*[[#This Row],[%IVA]]</f>
        <v>0</v>
      </c>
      <c r="J760" s="3">
        <f>[[#This Row],Base]+[[#This Row],IVA]</f>
        <v>0</v>
      </c>
      <c r="K760">
        <f>SI([[#This Row],[Importe cobrado]]=0;"Pendiente";SI([[#This Row],[Importe cobrado]]&gt;=[[#This Row],Total];"Pagado";"Parcial"))</f>
        <v>0</v>
      </c>
      <c r="R760" s="3">
        <f>[[#This Row],Total]-[[#This Row],[Importe cobrado]]</f>
        <v>0</v>
      </c>
      <c r="S760" s="3">
        <f>SI([[#This Row],Total]&gt;0;[[#This Row],[Importe cobrado]]/[[#This Row],Total]*[[#This Row],IVA];0)</f>
        <v>0</v>
      </c>
    </row>
    <row r="761" spans="9:19">
      <c r="I761" s="3">
        <f>[[#This Row],Base]*[[#This Row],[%IVA]]</f>
        <v>0</v>
      </c>
      <c r="J761" s="3">
        <f>[[#This Row],Base]+[[#This Row],IVA]</f>
        <v>0</v>
      </c>
      <c r="K761">
        <f>SI([[#This Row],[Importe cobrado]]=0;"Pendiente";SI([[#This Row],[Importe cobrado]]&gt;=[[#This Row],Total];"Pagado";"Parcial"))</f>
        <v>0</v>
      </c>
      <c r="R761" s="3">
        <f>[[#This Row],Total]-[[#This Row],[Importe cobrado]]</f>
        <v>0</v>
      </c>
      <c r="S761" s="3">
        <f>SI([[#This Row],Total]&gt;0;[[#This Row],[Importe cobrado]]/[[#This Row],Total]*[[#This Row],IVA];0)</f>
        <v>0</v>
      </c>
    </row>
    <row r="762" spans="9:19">
      <c r="I762" s="3">
        <f>[[#This Row],Base]*[[#This Row],[%IVA]]</f>
        <v>0</v>
      </c>
      <c r="J762" s="3">
        <f>[[#This Row],Base]+[[#This Row],IVA]</f>
        <v>0</v>
      </c>
      <c r="K762">
        <f>SI([[#This Row],[Importe cobrado]]=0;"Pendiente";SI([[#This Row],[Importe cobrado]]&gt;=[[#This Row],Total];"Pagado";"Parcial"))</f>
        <v>0</v>
      </c>
      <c r="R762" s="3">
        <f>[[#This Row],Total]-[[#This Row],[Importe cobrado]]</f>
        <v>0</v>
      </c>
      <c r="S762" s="3">
        <f>SI([[#This Row],Total]&gt;0;[[#This Row],[Importe cobrado]]/[[#This Row],Total]*[[#This Row],IVA];0)</f>
        <v>0</v>
      </c>
    </row>
    <row r="763" spans="9:19">
      <c r="I763" s="3">
        <f>[[#This Row],Base]*[[#This Row],[%IVA]]</f>
        <v>0</v>
      </c>
      <c r="J763" s="3">
        <f>[[#This Row],Base]+[[#This Row],IVA]</f>
        <v>0</v>
      </c>
      <c r="K763">
        <f>SI([[#This Row],[Importe cobrado]]=0;"Pendiente";SI([[#This Row],[Importe cobrado]]&gt;=[[#This Row],Total];"Pagado";"Parcial"))</f>
        <v>0</v>
      </c>
      <c r="R763" s="3">
        <f>[[#This Row],Total]-[[#This Row],[Importe cobrado]]</f>
        <v>0</v>
      </c>
      <c r="S763" s="3">
        <f>SI([[#This Row],Total]&gt;0;[[#This Row],[Importe cobrado]]/[[#This Row],Total]*[[#This Row],IVA];0)</f>
        <v>0</v>
      </c>
    </row>
    <row r="764" spans="9:19">
      <c r="I764" s="3">
        <f>[[#This Row],Base]*[[#This Row],[%IVA]]</f>
        <v>0</v>
      </c>
      <c r="J764" s="3">
        <f>[[#This Row],Base]+[[#This Row],IVA]</f>
        <v>0</v>
      </c>
      <c r="K764">
        <f>SI([[#This Row],[Importe cobrado]]=0;"Pendiente";SI([[#This Row],[Importe cobrado]]&gt;=[[#This Row],Total];"Pagado";"Parcial"))</f>
        <v>0</v>
      </c>
      <c r="R764" s="3">
        <f>[[#This Row],Total]-[[#This Row],[Importe cobrado]]</f>
        <v>0</v>
      </c>
      <c r="S764" s="3">
        <f>SI([[#This Row],Total]&gt;0;[[#This Row],[Importe cobrado]]/[[#This Row],Total]*[[#This Row],IVA];0)</f>
        <v>0</v>
      </c>
    </row>
    <row r="765" spans="9:19">
      <c r="I765" s="3">
        <f>[[#This Row],Base]*[[#This Row],[%IVA]]</f>
        <v>0</v>
      </c>
      <c r="J765" s="3">
        <f>[[#This Row],Base]+[[#This Row],IVA]</f>
        <v>0</v>
      </c>
      <c r="K765">
        <f>SI([[#This Row],[Importe cobrado]]=0;"Pendiente";SI([[#This Row],[Importe cobrado]]&gt;=[[#This Row],Total];"Pagado";"Parcial"))</f>
        <v>0</v>
      </c>
      <c r="R765" s="3">
        <f>[[#This Row],Total]-[[#This Row],[Importe cobrado]]</f>
        <v>0</v>
      </c>
      <c r="S765" s="3">
        <f>SI([[#This Row],Total]&gt;0;[[#This Row],[Importe cobrado]]/[[#This Row],Total]*[[#This Row],IVA];0)</f>
        <v>0</v>
      </c>
    </row>
    <row r="766" spans="9:19">
      <c r="I766" s="3">
        <f>[[#This Row],Base]*[[#This Row],[%IVA]]</f>
        <v>0</v>
      </c>
      <c r="J766" s="3">
        <f>[[#This Row],Base]+[[#This Row],IVA]</f>
        <v>0</v>
      </c>
      <c r="K766">
        <f>SI([[#This Row],[Importe cobrado]]=0;"Pendiente";SI([[#This Row],[Importe cobrado]]&gt;=[[#This Row],Total];"Pagado";"Parcial"))</f>
        <v>0</v>
      </c>
      <c r="R766" s="3">
        <f>[[#This Row],Total]-[[#This Row],[Importe cobrado]]</f>
        <v>0</v>
      </c>
      <c r="S766" s="3">
        <f>SI([[#This Row],Total]&gt;0;[[#This Row],[Importe cobrado]]/[[#This Row],Total]*[[#This Row],IVA];0)</f>
        <v>0</v>
      </c>
    </row>
    <row r="767" spans="9:19">
      <c r="I767" s="3">
        <f>[[#This Row],Base]*[[#This Row],[%IVA]]</f>
        <v>0</v>
      </c>
      <c r="J767" s="3">
        <f>[[#This Row],Base]+[[#This Row],IVA]</f>
        <v>0</v>
      </c>
      <c r="K767">
        <f>SI([[#This Row],[Importe cobrado]]=0;"Pendiente";SI([[#This Row],[Importe cobrado]]&gt;=[[#This Row],Total];"Pagado";"Parcial"))</f>
        <v>0</v>
      </c>
      <c r="R767" s="3">
        <f>[[#This Row],Total]-[[#This Row],[Importe cobrado]]</f>
        <v>0</v>
      </c>
      <c r="S767" s="3">
        <f>SI([[#This Row],Total]&gt;0;[[#This Row],[Importe cobrado]]/[[#This Row],Total]*[[#This Row],IVA];0)</f>
        <v>0</v>
      </c>
    </row>
    <row r="768" spans="9:19">
      <c r="I768" s="3">
        <f>[[#This Row],Base]*[[#This Row],[%IVA]]</f>
        <v>0</v>
      </c>
      <c r="J768" s="3">
        <f>[[#This Row],Base]+[[#This Row],IVA]</f>
        <v>0</v>
      </c>
      <c r="K768">
        <f>SI([[#This Row],[Importe cobrado]]=0;"Pendiente";SI([[#This Row],[Importe cobrado]]&gt;=[[#This Row],Total];"Pagado";"Parcial"))</f>
        <v>0</v>
      </c>
      <c r="R768" s="3">
        <f>[[#This Row],Total]-[[#This Row],[Importe cobrado]]</f>
        <v>0</v>
      </c>
      <c r="S768" s="3">
        <f>SI([[#This Row],Total]&gt;0;[[#This Row],[Importe cobrado]]/[[#This Row],Total]*[[#This Row],IVA];0)</f>
        <v>0</v>
      </c>
    </row>
    <row r="769" spans="9:19">
      <c r="I769" s="3">
        <f>[[#This Row],Base]*[[#This Row],[%IVA]]</f>
        <v>0</v>
      </c>
      <c r="J769" s="3">
        <f>[[#This Row],Base]+[[#This Row],IVA]</f>
        <v>0</v>
      </c>
      <c r="K769">
        <f>SI([[#This Row],[Importe cobrado]]=0;"Pendiente";SI([[#This Row],[Importe cobrado]]&gt;=[[#This Row],Total];"Pagado";"Parcial"))</f>
        <v>0</v>
      </c>
      <c r="R769" s="3">
        <f>[[#This Row],Total]-[[#This Row],[Importe cobrado]]</f>
        <v>0</v>
      </c>
      <c r="S769" s="3">
        <f>SI([[#This Row],Total]&gt;0;[[#This Row],[Importe cobrado]]/[[#This Row],Total]*[[#This Row],IVA];0)</f>
        <v>0</v>
      </c>
    </row>
    <row r="770" spans="9:19">
      <c r="I770" s="3">
        <f>[[#This Row],Base]*[[#This Row],[%IVA]]</f>
        <v>0</v>
      </c>
      <c r="J770" s="3">
        <f>[[#This Row],Base]+[[#This Row],IVA]</f>
        <v>0</v>
      </c>
      <c r="K770">
        <f>SI([[#This Row],[Importe cobrado]]=0;"Pendiente";SI([[#This Row],[Importe cobrado]]&gt;=[[#This Row],Total];"Pagado";"Parcial"))</f>
        <v>0</v>
      </c>
      <c r="R770" s="3">
        <f>[[#This Row],Total]-[[#This Row],[Importe cobrado]]</f>
        <v>0</v>
      </c>
      <c r="S770" s="3">
        <f>SI([[#This Row],Total]&gt;0;[[#This Row],[Importe cobrado]]/[[#This Row],Total]*[[#This Row],IVA];0)</f>
        <v>0</v>
      </c>
    </row>
    <row r="771" spans="9:19">
      <c r="I771" s="3">
        <f>[[#This Row],Base]*[[#This Row],[%IVA]]</f>
        <v>0</v>
      </c>
      <c r="J771" s="3">
        <f>[[#This Row],Base]+[[#This Row],IVA]</f>
        <v>0</v>
      </c>
      <c r="K771">
        <f>SI([[#This Row],[Importe cobrado]]=0;"Pendiente";SI([[#This Row],[Importe cobrado]]&gt;=[[#This Row],Total];"Pagado";"Parcial"))</f>
        <v>0</v>
      </c>
      <c r="R771" s="3">
        <f>[[#This Row],Total]-[[#This Row],[Importe cobrado]]</f>
        <v>0</v>
      </c>
      <c r="S771" s="3">
        <f>SI([[#This Row],Total]&gt;0;[[#This Row],[Importe cobrado]]/[[#This Row],Total]*[[#This Row],IVA];0)</f>
        <v>0</v>
      </c>
    </row>
    <row r="772" spans="9:19">
      <c r="I772" s="3">
        <f>[[#This Row],Base]*[[#This Row],[%IVA]]</f>
        <v>0</v>
      </c>
      <c r="J772" s="3">
        <f>[[#This Row],Base]+[[#This Row],IVA]</f>
        <v>0</v>
      </c>
      <c r="K772">
        <f>SI([[#This Row],[Importe cobrado]]=0;"Pendiente";SI([[#This Row],[Importe cobrado]]&gt;=[[#This Row],Total];"Pagado";"Parcial"))</f>
        <v>0</v>
      </c>
      <c r="R772" s="3">
        <f>[[#This Row],Total]-[[#This Row],[Importe cobrado]]</f>
        <v>0</v>
      </c>
      <c r="S772" s="3">
        <f>SI([[#This Row],Total]&gt;0;[[#This Row],[Importe cobrado]]/[[#This Row],Total]*[[#This Row],IVA];0)</f>
        <v>0</v>
      </c>
    </row>
    <row r="773" spans="9:19">
      <c r="I773" s="3">
        <f>[[#This Row],Base]*[[#This Row],[%IVA]]</f>
        <v>0</v>
      </c>
      <c r="J773" s="3">
        <f>[[#This Row],Base]+[[#This Row],IVA]</f>
        <v>0</v>
      </c>
      <c r="K773">
        <f>SI([[#This Row],[Importe cobrado]]=0;"Pendiente";SI([[#This Row],[Importe cobrado]]&gt;=[[#This Row],Total];"Pagado";"Parcial"))</f>
        <v>0</v>
      </c>
      <c r="R773" s="3">
        <f>[[#This Row],Total]-[[#This Row],[Importe cobrado]]</f>
        <v>0</v>
      </c>
      <c r="S773" s="3">
        <f>SI([[#This Row],Total]&gt;0;[[#This Row],[Importe cobrado]]/[[#This Row],Total]*[[#This Row],IVA];0)</f>
        <v>0</v>
      </c>
    </row>
    <row r="774" spans="9:19">
      <c r="I774" s="3">
        <f>[[#This Row],Base]*[[#This Row],[%IVA]]</f>
        <v>0</v>
      </c>
      <c r="J774" s="3">
        <f>[[#This Row],Base]+[[#This Row],IVA]</f>
        <v>0</v>
      </c>
      <c r="K774">
        <f>SI([[#This Row],[Importe cobrado]]=0;"Pendiente";SI([[#This Row],[Importe cobrado]]&gt;=[[#This Row],Total];"Pagado";"Parcial"))</f>
        <v>0</v>
      </c>
      <c r="R774" s="3">
        <f>[[#This Row],Total]-[[#This Row],[Importe cobrado]]</f>
        <v>0</v>
      </c>
      <c r="S774" s="3">
        <f>SI([[#This Row],Total]&gt;0;[[#This Row],[Importe cobrado]]/[[#This Row],Total]*[[#This Row],IVA];0)</f>
        <v>0</v>
      </c>
    </row>
    <row r="775" spans="9:19">
      <c r="I775" s="3">
        <f>[[#This Row],Base]*[[#This Row],[%IVA]]</f>
        <v>0</v>
      </c>
      <c r="J775" s="3">
        <f>[[#This Row],Base]+[[#This Row],IVA]</f>
        <v>0</v>
      </c>
      <c r="K775">
        <f>SI([[#This Row],[Importe cobrado]]=0;"Pendiente";SI([[#This Row],[Importe cobrado]]&gt;=[[#This Row],Total];"Pagado";"Parcial"))</f>
        <v>0</v>
      </c>
      <c r="R775" s="3">
        <f>[[#This Row],Total]-[[#This Row],[Importe cobrado]]</f>
        <v>0</v>
      </c>
      <c r="S775" s="3">
        <f>SI([[#This Row],Total]&gt;0;[[#This Row],[Importe cobrado]]/[[#This Row],Total]*[[#This Row],IVA];0)</f>
        <v>0</v>
      </c>
    </row>
    <row r="776" spans="9:19">
      <c r="I776" s="3">
        <f>[[#This Row],Base]*[[#This Row],[%IVA]]</f>
        <v>0</v>
      </c>
      <c r="J776" s="3">
        <f>[[#This Row],Base]+[[#This Row],IVA]</f>
        <v>0</v>
      </c>
      <c r="K776">
        <f>SI([[#This Row],[Importe cobrado]]=0;"Pendiente";SI([[#This Row],[Importe cobrado]]&gt;=[[#This Row],Total];"Pagado";"Parcial"))</f>
        <v>0</v>
      </c>
      <c r="R776" s="3">
        <f>[[#This Row],Total]-[[#This Row],[Importe cobrado]]</f>
        <v>0</v>
      </c>
      <c r="S776" s="3">
        <f>SI([[#This Row],Total]&gt;0;[[#This Row],[Importe cobrado]]/[[#This Row],Total]*[[#This Row],IVA];0)</f>
        <v>0</v>
      </c>
    </row>
    <row r="777" spans="9:19">
      <c r="I777" s="3">
        <f>[[#This Row],Base]*[[#This Row],[%IVA]]</f>
        <v>0</v>
      </c>
      <c r="J777" s="3">
        <f>[[#This Row],Base]+[[#This Row],IVA]</f>
        <v>0</v>
      </c>
      <c r="K777">
        <f>SI([[#This Row],[Importe cobrado]]=0;"Pendiente";SI([[#This Row],[Importe cobrado]]&gt;=[[#This Row],Total];"Pagado";"Parcial"))</f>
        <v>0</v>
      </c>
      <c r="R777" s="3">
        <f>[[#This Row],Total]-[[#This Row],[Importe cobrado]]</f>
        <v>0</v>
      </c>
      <c r="S777" s="3">
        <f>SI([[#This Row],Total]&gt;0;[[#This Row],[Importe cobrado]]/[[#This Row],Total]*[[#This Row],IVA];0)</f>
        <v>0</v>
      </c>
    </row>
    <row r="778" spans="9:19">
      <c r="I778" s="3">
        <f>[[#This Row],Base]*[[#This Row],[%IVA]]</f>
        <v>0</v>
      </c>
      <c r="J778" s="3">
        <f>[[#This Row],Base]+[[#This Row],IVA]</f>
        <v>0</v>
      </c>
      <c r="K778">
        <f>SI([[#This Row],[Importe cobrado]]=0;"Pendiente";SI([[#This Row],[Importe cobrado]]&gt;=[[#This Row],Total];"Pagado";"Parcial"))</f>
        <v>0</v>
      </c>
      <c r="R778" s="3">
        <f>[[#This Row],Total]-[[#This Row],[Importe cobrado]]</f>
        <v>0</v>
      </c>
      <c r="S778" s="3">
        <f>SI([[#This Row],Total]&gt;0;[[#This Row],[Importe cobrado]]/[[#This Row],Total]*[[#This Row],IVA];0)</f>
        <v>0</v>
      </c>
    </row>
    <row r="779" spans="9:19">
      <c r="I779" s="3">
        <f>[[#This Row],Base]*[[#This Row],[%IVA]]</f>
        <v>0</v>
      </c>
      <c r="J779" s="3">
        <f>[[#This Row],Base]+[[#This Row],IVA]</f>
        <v>0</v>
      </c>
      <c r="K779">
        <f>SI([[#This Row],[Importe cobrado]]=0;"Pendiente";SI([[#This Row],[Importe cobrado]]&gt;=[[#This Row],Total];"Pagado";"Parcial"))</f>
        <v>0</v>
      </c>
      <c r="R779" s="3">
        <f>[[#This Row],Total]-[[#This Row],[Importe cobrado]]</f>
        <v>0</v>
      </c>
      <c r="S779" s="3">
        <f>SI([[#This Row],Total]&gt;0;[[#This Row],[Importe cobrado]]/[[#This Row],Total]*[[#This Row],IVA];0)</f>
        <v>0</v>
      </c>
    </row>
    <row r="780" spans="9:19">
      <c r="I780" s="3">
        <f>[[#This Row],Base]*[[#This Row],[%IVA]]</f>
        <v>0</v>
      </c>
      <c r="J780" s="3">
        <f>[[#This Row],Base]+[[#This Row],IVA]</f>
        <v>0</v>
      </c>
      <c r="K780">
        <f>SI([[#This Row],[Importe cobrado]]=0;"Pendiente";SI([[#This Row],[Importe cobrado]]&gt;=[[#This Row],Total];"Pagado";"Parcial"))</f>
        <v>0</v>
      </c>
      <c r="R780" s="3">
        <f>[[#This Row],Total]-[[#This Row],[Importe cobrado]]</f>
        <v>0</v>
      </c>
      <c r="S780" s="3">
        <f>SI([[#This Row],Total]&gt;0;[[#This Row],[Importe cobrado]]/[[#This Row],Total]*[[#This Row],IVA];0)</f>
        <v>0</v>
      </c>
    </row>
    <row r="781" spans="9:19">
      <c r="I781" s="3">
        <f>[[#This Row],Base]*[[#This Row],[%IVA]]</f>
        <v>0</v>
      </c>
      <c r="J781" s="3">
        <f>[[#This Row],Base]+[[#This Row],IVA]</f>
        <v>0</v>
      </c>
      <c r="K781">
        <f>SI([[#This Row],[Importe cobrado]]=0;"Pendiente";SI([[#This Row],[Importe cobrado]]&gt;=[[#This Row],Total];"Pagado";"Parcial"))</f>
        <v>0</v>
      </c>
      <c r="R781" s="3">
        <f>[[#This Row],Total]-[[#This Row],[Importe cobrado]]</f>
        <v>0</v>
      </c>
      <c r="S781" s="3">
        <f>SI([[#This Row],Total]&gt;0;[[#This Row],[Importe cobrado]]/[[#This Row],Total]*[[#This Row],IVA];0)</f>
        <v>0</v>
      </c>
    </row>
    <row r="782" spans="9:19">
      <c r="I782" s="3">
        <f>[[#This Row],Base]*[[#This Row],[%IVA]]</f>
        <v>0</v>
      </c>
      <c r="J782" s="3">
        <f>[[#This Row],Base]+[[#This Row],IVA]</f>
        <v>0</v>
      </c>
      <c r="K782">
        <f>SI([[#This Row],[Importe cobrado]]=0;"Pendiente";SI([[#This Row],[Importe cobrado]]&gt;=[[#This Row],Total];"Pagado";"Parcial"))</f>
        <v>0</v>
      </c>
      <c r="R782" s="3">
        <f>[[#This Row],Total]-[[#This Row],[Importe cobrado]]</f>
        <v>0</v>
      </c>
      <c r="S782" s="3">
        <f>SI([[#This Row],Total]&gt;0;[[#This Row],[Importe cobrado]]/[[#This Row],Total]*[[#This Row],IVA];0)</f>
        <v>0</v>
      </c>
    </row>
    <row r="783" spans="9:19">
      <c r="I783" s="3">
        <f>[[#This Row],Base]*[[#This Row],[%IVA]]</f>
        <v>0</v>
      </c>
      <c r="J783" s="3">
        <f>[[#This Row],Base]+[[#This Row],IVA]</f>
        <v>0</v>
      </c>
      <c r="K783">
        <f>SI([[#This Row],[Importe cobrado]]=0;"Pendiente";SI([[#This Row],[Importe cobrado]]&gt;=[[#This Row],Total];"Pagado";"Parcial"))</f>
        <v>0</v>
      </c>
      <c r="R783" s="3">
        <f>[[#This Row],Total]-[[#This Row],[Importe cobrado]]</f>
        <v>0</v>
      </c>
      <c r="S783" s="3">
        <f>SI([[#This Row],Total]&gt;0;[[#This Row],[Importe cobrado]]/[[#This Row],Total]*[[#This Row],IVA];0)</f>
        <v>0</v>
      </c>
    </row>
    <row r="784" spans="9:19">
      <c r="I784" s="3">
        <f>[[#This Row],Base]*[[#This Row],[%IVA]]</f>
        <v>0</v>
      </c>
      <c r="J784" s="3">
        <f>[[#This Row],Base]+[[#This Row],IVA]</f>
        <v>0</v>
      </c>
      <c r="K784">
        <f>SI([[#This Row],[Importe cobrado]]=0;"Pendiente";SI([[#This Row],[Importe cobrado]]&gt;=[[#This Row],Total];"Pagado";"Parcial"))</f>
        <v>0</v>
      </c>
      <c r="R784" s="3">
        <f>[[#This Row],Total]-[[#This Row],[Importe cobrado]]</f>
        <v>0</v>
      </c>
      <c r="S784" s="3">
        <f>SI([[#This Row],Total]&gt;0;[[#This Row],[Importe cobrado]]/[[#This Row],Total]*[[#This Row],IVA];0)</f>
        <v>0</v>
      </c>
    </row>
    <row r="785" spans="9:19">
      <c r="I785" s="3">
        <f>[[#This Row],Base]*[[#This Row],[%IVA]]</f>
        <v>0</v>
      </c>
      <c r="J785" s="3">
        <f>[[#This Row],Base]+[[#This Row],IVA]</f>
        <v>0</v>
      </c>
      <c r="K785">
        <f>SI([[#This Row],[Importe cobrado]]=0;"Pendiente";SI([[#This Row],[Importe cobrado]]&gt;=[[#This Row],Total];"Pagado";"Parcial"))</f>
        <v>0</v>
      </c>
      <c r="R785" s="3">
        <f>[[#This Row],Total]-[[#This Row],[Importe cobrado]]</f>
        <v>0</v>
      </c>
      <c r="S785" s="3">
        <f>SI([[#This Row],Total]&gt;0;[[#This Row],[Importe cobrado]]/[[#This Row],Total]*[[#This Row],IVA];0)</f>
        <v>0</v>
      </c>
    </row>
    <row r="786" spans="9:19">
      <c r="I786" s="3">
        <f>[[#This Row],Base]*[[#This Row],[%IVA]]</f>
        <v>0</v>
      </c>
      <c r="J786" s="3">
        <f>[[#This Row],Base]+[[#This Row],IVA]</f>
        <v>0</v>
      </c>
      <c r="K786">
        <f>SI([[#This Row],[Importe cobrado]]=0;"Pendiente";SI([[#This Row],[Importe cobrado]]&gt;=[[#This Row],Total];"Pagado";"Parcial"))</f>
        <v>0</v>
      </c>
      <c r="R786" s="3">
        <f>[[#This Row],Total]-[[#This Row],[Importe cobrado]]</f>
        <v>0</v>
      </c>
      <c r="S786" s="3">
        <f>SI([[#This Row],Total]&gt;0;[[#This Row],[Importe cobrado]]/[[#This Row],Total]*[[#This Row],IVA];0)</f>
        <v>0</v>
      </c>
    </row>
    <row r="787" spans="9:19">
      <c r="I787" s="3">
        <f>[[#This Row],Base]*[[#This Row],[%IVA]]</f>
        <v>0</v>
      </c>
      <c r="J787" s="3">
        <f>[[#This Row],Base]+[[#This Row],IVA]</f>
        <v>0</v>
      </c>
      <c r="K787">
        <f>SI([[#This Row],[Importe cobrado]]=0;"Pendiente";SI([[#This Row],[Importe cobrado]]&gt;=[[#This Row],Total];"Pagado";"Parcial"))</f>
        <v>0</v>
      </c>
      <c r="R787" s="3">
        <f>[[#This Row],Total]-[[#This Row],[Importe cobrado]]</f>
        <v>0</v>
      </c>
      <c r="S787" s="3">
        <f>SI([[#This Row],Total]&gt;0;[[#This Row],[Importe cobrado]]/[[#This Row],Total]*[[#This Row],IVA];0)</f>
        <v>0</v>
      </c>
    </row>
    <row r="788" spans="9:19">
      <c r="I788" s="3">
        <f>[[#This Row],Base]*[[#This Row],[%IVA]]</f>
        <v>0</v>
      </c>
      <c r="J788" s="3">
        <f>[[#This Row],Base]+[[#This Row],IVA]</f>
        <v>0</v>
      </c>
      <c r="K788">
        <f>SI([[#This Row],[Importe cobrado]]=0;"Pendiente";SI([[#This Row],[Importe cobrado]]&gt;=[[#This Row],Total];"Pagado";"Parcial"))</f>
        <v>0</v>
      </c>
      <c r="R788" s="3">
        <f>[[#This Row],Total]-[[#This Row],[Importe cobrado]]</f>
        <v>0</v>
      </c>
      <c r="S788" s="3">
        <f>SI([[#This Row],Total]&gt;0;[[#This Row],[Importe cobrado]]/[[#This Row],Total]*[[#This Row],IVA];0)</f>
        <v>0</v>
      </c>
    </row>
    <row r="789" spans="9:19">
      <c r="I789" s="3">
        <f>[[#This Row],Base]*[[#This Row],[%IVA]]</f>
        <v>0</v>
      </c>
      <c r="J789" s="3">
        <f>[[#This Row],Base]+[[#This Row],IVA]</f>
        <v>0</v>
      </c>
      <c r="K789">
        <f>SI([[#This Row],[Importe cobrado]]=0;"Pendiente";SI([[#This Row],[Importe cobrado]]&gt;=[[#This Row],Total];"Pagado";"Parcial"))</f>
        <v>0</v>
      </c>
      <c r="R789" s="3">
        <f>[[#This Row],Total]-[[#This Row],[Importe cobrado]]</f>
        <v>0</v>
      </c>
      <c r="S789" s="3">
        <f>SI([[#This Row],Total]&gt;0;[[#This Row],[Importe cobrado]]/[[#This Row],Total]*[[#This Row],IVA];0)</f>
        <v>0</v>
      </c>
    </row>
    <row r="790" spans="9:19">
      <c r="I790" s="3">
        <f>[[#This Row],Base]*[[#This Row],[%IVA]]</f>
        <v>0</v>
      </c>
      <c r="J790" s="3">
        <f>[[#This Row],Base]+[[#This Row],IVA]</f>
        <v>0</v>
      </c>
      <c r="K790">
        <f>SI([[#This Row],[Importe cobrado]]=0;"Pendiente";SI([[#This Row],[Importe cobrado]]&gt;=[[#This Row],Total];"Pagado";"Parcial"))</f>
        <v>0</v>
      </c>
      <c r="R790" s="3">
        <f>[[#This Row],Total]-[[#This Row],[Importe cobrado]]</f>
        <v>0</v>
      </c>
      <c r="S790" s="3">
        <f>SI([[#This Row],Total]&gt;0;[[#This Row],[Importe cobrado]]/[[#This Row],Total]*[[#This Row],IVA];0)</f>
        <v>0</v>
      </c>
    </row>
    <row r="791" spans="9:19">
      <c r="I791" s="3">
        <f>[[#This Row],Base]*[[#This Row],[%IVA]]</f>
        <v>0</v>
      </c>
      <c r="J791" s="3">
        <f>[[#This Row],Base]+[[#This Row],IVA]</f>
        <v>0</v>
      </c>
      <c r="K791">
        <f>SI([[#This Row],[Importe cobrado]]=0;"Pendiente";SI([[#This Row],[Importe cobrado]]&gt;=[[#This Row],Total];"Pagado";"Parcial"))</f>
        <v>0</v>
      </c>
      <c r="R791" s="3">
        <f>[[#This Row],Total]-[[#This Row],[Importe cobrado]]</f>
        <v>0</v>
      </c>
      <c r="S791" s="3">
        <f>SI([[#This Row],Total]&gt;0;[[#This Row],[Importe cobrado]]/[[#This Row],Total]*[[#This Row],IVA];0)</f>
        <v>0</v>
      </c>
    </row>
    <row r="792" spans="9:19">
      <c r="I792" s="3">
        <f>[[#This Row],Base]*[[#This Row],[%IVA]]</f>
        <v>0</v>
      </c>
      <c r="J792" s="3">
        <f>[[#This Row],Base]+[[#This Row],IVA]</f>
        <v>0</v>
      </c>
      <c r="K792">
        <f>SI([[#This Row],[Importe cobrado]]=0;"Pendiente";SI([[#This Row],[Importe cobrado]]&gt;=[[#This Row],Total];"Pagado";"Parcial"))</f>
        <v>0</v>
      </c>
      <c r="R792" s="3">
        <f>[[#This Row],Total]-[[#This Row],[Importe cobrado]]</f>
        <v>0</v>
      </c>
      <c r="S792" s="3">
        <f>SI([[#This Row],Total]&gt;0;[[#This Row],[Importe cobrado]]/[[#This Row],Total]*[[#This Row],IVA];0)</f>
        <v>0</v>
      </c>
    </row>
    <row r="793" spans="9:19">
      <c r="I793" s="3">
        <f>[[#This Row],Base]*[[#This Row],[%IVA]]</f>
        <v>0</v>
      </c>
      <c r="J793" s="3">
        <f>[[#This Row],Base]+[[#This Row],IVA]</f>
        <v>0</v>
      </c>
      <c r="K793">
        <f>SI([[#This Row],[Importe cobrado]]=0;"Pendiente";SI([[#This Row],[Importe cobrado]]&gt;=[[#This Row],Total];"Pagado";"Parcial"))</f>
        <v>0</v>
      </c>
      <c r="R793" s="3">
        <f>[[#This Row],Total]-[[#This Row],[Importe cobrado]]</f>
        <v>0</v>
      </c>
      <c r="S793" s="3">
        <f>SI([[#This Row],Total]&gt;0;[[#This Row],[Importe cobrado]]/[[#This Row],Total]*[[#This Row],IVA];0)</f>
        <v>0</v>
      </c>
    </row>
    <row r="794" spans="9:19">
      <c r="I794" s="3">
        <f>[[#This Row],Base]*[[#This Row],[%IVA]]</f>
        <v>0</v>
      </c>
      <c r="J794" s="3">
        <f>[[#This Row],Base]+[[#This Row],IVA]</f>
        <v>0</v>
      </c>
      <c r="K794">
        <f>SI([[#This Row],[Importe cobrado]]=0;"Pendiente";SI([[#This Row],[Importe cobrado]]&gt;=[[#This Row],Total];"Pagado";"Parcial"))</f>
        <v>0</v>
      </c>
      <c r="R794" s="3">
        <f>[[#This Row],Total]-[[#This Row],[Importe cobrado]]</f>
        <v>0</v>
      </c>
      <c r="S794" s="3">
        <f>SI([[#This Row],Total]&gt;0;[[#This Row],[Importe cobrado]]/[[#This Row],Total]*[[#This Row],IVA];0)</f>
        <v>0</v>
      </c>
    </row>
    <row r="795" spans="9:19">
      <c r="I795" s="3">
        <f>[[#This Row],Base]*[[#This Row],[%IVA]]</f>
        <v>0</v>
      </c>
      <c r="J795" s="3">
        <f>[[#This Row],Base]+[[#This Row],IVA]</f>
        <v>0</v>
      </c>
      <c r="K795">
        <f>SI([[#This Row],[Importe cobrado]]=0;"Pendiente";SI([[#This Row],[Importe cobrado]]&gt;=[[#This Row],Total];"Pagado";"Parcial"))</f>
        <v>0</v>
      </c>
      <c r="R795" s="3">
        <f>[[#This Row],Total]-[[#This Row],[Importe cobrado]]</f>
        <v>0</v>
      </c>
      <c r="S795" s="3">
        <f>SI([[#This Row],Total]&gt;0;[[#This Row],[Importe cobrado]]/[[#This Row],Total]*[[#This Row],IVA];0)</f>
        <v>0</v>
      </c>
    </row>
    <row r="796" spans="9:19">
      <c r="I796" s="3">
        <f>[[#This Row],Base]*[[#This Row],[%IVA]]</f>
        <v>0</v>
      </c>
      <c r="J796" s="3">
        <f>[[#This Row],Base]+[[#This Row],IVA]</f>
        <v>0</v>
      </c>
      <c r="K796">
        <f>SI([[#This Row],[Importe cobrado]]=0;"Pendiente";SI([[#This Row],[Importe cobrado]]&gt;=[[#This Row],Total];"Pagado";"Parcial"))</f>
        <v>0</v>
      </c>
      <c r="R796" s="3">
        <f>[[#This Row],Total]-[[#This Row],[Importe cobrado]]</f>
        <v>0</v>
      </c>
      <c r="S796" s="3">
        <f>SI([[#This Row],Total]&gt;0;[[#This Row],[Importe cobrado]]/[[#This Row],Total]*[[#This Row],IVA];0)</f>
        <v>0</v>
      </c>
    </row>
    <row r="797" spans="9:19">
      <c r="I797" s="3">
        <f>[[#This Row],Base]*[[#This Row],[%IVA]]</f>
        <v>0</v>
      </c>
      <c r="J797" s="3">
        <f>[[#This Row],Base]+[[#This Row],IVA]</f>
        <v>0</v>
      </c>
      <c r="K797">
        <f>SI([[#This Row],[Importe cobrado]]=0;"Pendiente";SI([[#This Row],[Importe cobrado]]&gt;=[[#This Row],Total];"Pagado";"Parcial"))</f>
        <v>0</v>
      </c>
      <c r="R797" s="3">
        <f>[[#This Row],Total]-[[#This Row],[Importe cobrado]]</f>
        <v>0</v>
      </c>
      <c r="S797" s="3">
        <f>SI([[#This Row],Total]&gt;0;[[#This Row],[Importe cobrado]]/[[#This Row],Total]*[[#This Row],IVA];0)</f>
        <v>0</v>
      </c>
    </row>
    <row r="798" spans="9:19">
      <c r="I798" s="3">
        <f>[[#This Row],Base]*[[#This Row],[%IVA]]</f>
        <v>0</v>
      </c>
      <c r="J798" s="3">
        <f>[[#This Row],Base]+[[#This Row],IVA]</f>
        <v>0</v>
      </c>
      <c r="K798">
        <f>SI([[#This Row],[Importe cobrado]]=0;"Pendiente";SI([[#This Row],[Importe cobrado]]&gt;=[[#This Row],Total];"Pagado";"Parcial"))</f>
        <v>0</v>
      </c>
      <c r="R798" s="3">
        <f>[[#This Row],Total]-[[#This Row],[Importe cobrado]]</f>
        <v>0</v>
      </c>
      <c r="S798" s="3">
        <f>SI([[#This Row],Total]&gt;0;[[#This Row],[Importe cobrado]]/[[#This Row],Total]*[[#This Row],IVA];0)</f>
        <v>0</v>
      </c>
    </row>
    <row r="799" spans="9:19">
      <c r="I799" s="3">
        <f>[[#This Row],Base]*[[#This Row],[%IVA]]</f>
        <v>0</v>
      </c>
      <c r="J799" s="3">
        <f>[[#This Row],Base]+[[#This Row],IVA]</f>
        <v>0</v>
      </c>
      <c r="K799">
        <f>SI([[#This Row],[Importe cobrado]]=0;"Pendiente";SI([[#This Row],[Importe cobrado]]&gt;=[[#This Row],Total];"Pagado";"Parcial"))</f>
        <v>0</v>
      </c>
      <c r="R799" s="3">
        <f>[[#This Row],Total]-[[#This Row],[Importe cobrado]]</f>
        <v>0</v>
      </c>
      <c r="S799" s="3">
        <f>SI([[#This Row],Total]&gt;0;[[#This Row],[Importe cobrado]]/[[#This Row],Total]*[[#This Row],IVA];0)</f>
        <v>0</v>
      </c>
    </row>
    <row r="800" spans="9:19">
      <c r="I800" s="3">
        <f>[[#This Row],Base]*[[#This Row],[%IVA]]</f>
        <v>0</v>
      </c>
      <c r="J800" s="3">
        <f>[[#This Row],Base]+[[#This Row],IVA]</f>
        <v>0</v>
      </c>
      <c r="K800">
        <f>SI([[#This Row],[Importe cobrado]]=0;"Pendiente";SI([[#This Row],[Importe cobrado]]&gt;=[[#This Row],Total];"Pagado";"Parcial"))</f>
        <v>0</v>
      </c>
      <c r="R800" s="3">
        <f>[[#This Row],Total]-[[#This Row],[Importe cobrado]]</f>
        <v>0</v>
      </c>
      <c r="S800" s="3">
        <f>SI([[#This Row],Total]&gt;0;[[#This Row],[Importe cobrado]]/[[#This Row],Total]*[[#This Row],IVA];0)</f>
        <v>0</v>
      </c>
    </row>
    <row r="801" spans="9:19">
      <c r="I801" s="3">
        <f>[[#This Row],Base]*[[#This Row],[%IVA]]</f>
        <v>0</v>
      </c>
      <c r="J801" s="3">
        <f>[[#This Row],Base]+[[#This Row],IVA]</f>
        <v>0</v>
      </c>
      <c r="K801">
        <f>SI([[#This Row],[Importe cobrado]]=0;"Pendiente";SI([[#This Row],[Importe cobrado]]&gt;=[[#This Row],Total];"Pagado";"Parcial"))</f>
        <v>0</v>
      </c>
      <c r="R801" s="3">
        <f>[[#This Row],Total]-[[#This Row],[Importe cobrado]]</f>
        <v>0</v>
      </c>
      <c r="S801" s="3">
        <f>SI([[#This Row],Total]&gt;0;[[#This Row],[Importe cobrado]]/[[#This Row],Total]*[[#This Row],IVA];0)</f>
        <v>0</v>
      </c>
    </row>
    <row r="802" spans="9:19">
      <c r="I802" s="3">
        <f>[[#This Row],Base]*[[#This Row],[%IVA]]</f>
        <v>0</v>
      </c>
      <c r="J802" s="3">
        <f>[[#This Row],Base]+[[#This Row],IVA]</f>
        <v>0</v>
      </c>
      <c r="K802">
        <f>SI([[#This Row],[Importe cobrado]]=0;"Pendiente";SI([[#This Row],[Importe cobrado]]&gt;=[[#This Row],Total];"Pagado";"Parcial"))</f>
        <v>0</v>
      </c>
      <c r="R802" s="3">
        <f>[[#This Row],Total]-[[#This Row],[Importe cobrado]]</f>
        <v>0</v>
      </c>
      <c r="S802" s="3">
        <f>SI([[#This Row],Total]&gt;0;[[#This Row],[Importe cobrado]]/[[#This Row],Total]*[[#This Row],IVA];0)</f>
        <v>0</v>
      </c>
    </row>
    <row r="803" spans="9:19">
      <c r="I803" s="3">
        <f>[[#This Row],Base]*[[#This Row],[%IVA]]</f>
        <v>0</v>
      </c>
      <c r="J803" s="3">
        <f>[[#This Row],Base]+[[#This Row],IVA]</f>
        <v>0</v>
      </c>
      <c r="K803">
        <f>SI([[#This Row],[Importe cobrado]]=0;"Pendiente";SI([[#This Row],[Importe cobrado]]&gt;=[[#This Row],Total];"Pagado";"Parcial"))</f>
        <v>0</v>
      </c>
      <c r="R803" s="3">
        <f>[[#This Row],Total]-[[#This Row],[Importe cobrado]]</f>
        <v>0</v>
      </c>
      <c r="S803" s="3">
        <f>SI([[#This Row],Total]&gt;0;[[#This Row],[Importe cobrado]]/[[#This Row],Total]*[[#This Row],IVA];0)</f>
        <v>0</v>
      </c>
    </row>
    <row r="804" spans="9:19">
      <c r="I804" s="3">
        <f>[[#This Row],Base]*[[#This Row],[%IVA]]</f>
        <v>0</v>
      </c>
      <c r="J804" s="3">
        <f>[[#This Row],Base]+[[#This Row],IVA]</f>
        <v>0</v>
      </c>
      <c r="K804">
        <f>SI([[#This Row],[Importe cobrado]]=0;"Pendiente";SI([[#This Row],[Importe cobrado]]&gt;=[[#This Row],Total];"Pagado";"Parcial"))</f>
        <v>0</v>
      </c>
      <c r="R804" s="3">
        <f>[[#This Row],Total]-[[#This Row],[Importe cobrado]]</f>
        <v>0</v>
      </c>
      <c r="S804" s="3">
        <f>SI([[#This Row],Total]&gt;0;[[#This Row],[Importe cobrado]]/[[#This Row],Total]*[[#This Row],IVA];0)</f>
        <v>0</v>
      </c>
    </row>
    <row r="805" spans="9:19">
      <c r="I805" s="3">
        <f>[[#This Row],Base]*[[#This Row],[%IVA]]</f>
        <v>0</v>
      </c>
      <c r="J805" s="3">
        <f>[[#This Row],Base]+[[#This Row],IVA]</f>
        <v>0</v>
      </c>
      <c r="K805">
        <f>SI([[#This Row],[Importe cobrado]]=0;"Pendiente";SI([[#This Row],[Importe cobrado]]&gt;=[[#This Row],Total];"Pagado";"Parcial"))</f>
        <v>0</v>
      </c>
      <c r="R805" s="3">
        <f>[[#This Row],Total]-[[#This Row],[Importe cobrado]]</f>
        <v>0</v>
      </c>
      <c r="S805" s="3">
        <f>SI([[#This Row],Total]&gt;0;[[#This Row],[Importe cobrado]]/[[#This Row],Total]*[[#This Row],IVA];0)</f>
        <v>0</v>
      </c>
    </row>
    <row r="806" spans="9:19">
      <c r="I806" s="3">
        <f>[[#This Row],Base]*[[#This Row],[%IVA]]</f>
        <v>0</v>
      </c>
      <c r="J806" s="3">
        <f>[[#This Row],Base]+[[#This Row],IVA]</f>
        <v>0</v>
      </c>
      <c r="K806">
        <f>SI([[#This Row],[Importe cobrado]]=0;"Pendiente";SI([[#This Row],[Importe cobrado]]&gt;=[[#This Row],Total];"Pagado";"Parcial"))</f>
        <v>0</v>
      </c>
      <c r="R806" s="3">
        <f>[[#This Row],Total]-[[#This Row],[Importe cobrado]]</f>
        <v>0</v>
      </c>
      <c r="S806" s="3">
        <f>SI([[#This Row],Total]&gt;0;[[#This Row],[Importe cobrado]]/[[#This Row],Total]*[[#This Row],IVA];0)</f>
        <v>0</v>
      </c>
    </row>
    <row r="807" spans="9:19">
      <c r="I807" s="3">
        <f>[[#This Row],Base]*[[#This Row],[%IVA]]</f>
        <v>0</v>
      </c>
      <c r="J807" s="3">
        <f>[[#This Row],Base]+[[#This Row],IVA]</f>
        <v>0</v>
      </c>
      <c r="K807">
        <f>SI([[#This Row],[Importe cobrado]]=0;"Pendiente";SI([[#This Row],[Importe cobrado]]&gt;=[[#This Row],Total];"Pagado";"Parcial"))</f>
        <v>0</v>
      </c>
      <c r="R807" s="3">
        <f>[[#This Row],Total]-[[#This Row],[Importe cobrado]]</f>
        <v>0</v>
      </c>
      <c r="S807" s="3">
        <f>SI([[#This Row],Total]&gt;0;[[#This Row],[Importe cobrado]]/[[#This Row],Total]*[[#This Row],IVA];0)</f>
        <v>0</v>
      </c>
    </row>
    <row r="808" spans="9:19">
      <c r="I808" s="3">
        <f>[[#This Row],Base]*[[#This Row],[%IVA]]</f>
        <v>0</v>
      </c>
      <c r="J808" s="3">
        <f>[[#This Row],Base]+[[#This Row],IVA]</f>
        <v>0</v>
      </c>
      <c r="K808">
        <f>SI([[#This Row],[Importe cobrado]]=0;"Pendiente";SI([[#This Row],[Importe cobrado]]&gt;=[[#This Row],Total];"Pagado";"Parcial"))</f>
        <v>0</v>
      </c>
      <c r="R808" s="3">
        <f>[[#This Row],Total]-[[#This Row],[Importe cobrado]]</f>
        <v>0</v>
      </c>
      <c r="S808" s="3">
        <f>SI([[#This Row],Total]&gt;0;[[#This Row],[Importe cobrado]]/[[#This Row],Total]*[[#This Row],IVA];0)</f>
        <v>0</v>
      </c>
    </row>
    <row r="809" spans="9:19">
      <c r="I809" s="3">
        <f>[[#This Row],Base]*[[#This Row],[%IVA]]</f>
        <v>0</v>
      </c>
      <c r="J809" s="3">
        <f>[[#This Row],Base]+[[#This Row],IVA]</f>
        <v>0</v>
      </c>
      <c r="K809">
        <f>SI([[#This Row],[Importe cobrado]]=0;"Pendiente";SI([[#This Row],[Importe cobrado]]&gt;=[[#This Row],Total];"Pagado";"Parcial"))</f>
        <v>0</v>
      </c>
      <c r="R809" s="3">
        <f>[[#This Row],Total]-[[#This Row],[Importe cobrado]]</f>
        <v>0</v>
      </c>
      <c r="S809" s="3">
        <f>SI([[#This Row],Total]&gt;0;[[#This Row],[Importe cobrado]]/[[#This Row],Total]*[[#This Row],IVA];0)</f>
        <v>0</v>
      </c>
    </row>
    <row r="810" spans="9:19">
      <c r="I810" s="3">
        <f>[[#This Row],Base]*[[#This Row],[%IVA]]</f>
        <v>0</v>
      </c>
      <c r="J810" s="3">
        <f>[[#This Row],Base]+[[#This Row],IVA]</f>
        <v>0</v>
      </c>
      <c r="K810">
        <f>SI([[#This Row],[Importe cobrado]]=0;"Pendiente";SI([[#This Row],[Importe cobrado]]&gt;=[[#This Row],Total];"Pagado";"Parcial"))</f>
        <v>0</v>
      </c>
      <c r="R810" s="3">
        <f>[[#This Row],Total]-[[#This Row],[Importe cobrado]]</f>
        <v>0</v>
      </c>
      <c r="S810" s="3">
        <f>SI([[#This Row],Total]&gt;0;[[#This Row],[Importe cobrado]]/[[#This Row],Total]*[[#This Row],IVA];0)</f>
        <v>0</v>
      </c>
    </row>
    <row r="811" spans="9:19">
      <c r="I811" s="3">
        <f>[[#This Row],Base]*[[#This Row],[%IVA]]</f>
        <v>0</v>
      </c>
      <c r="J811" s="3">
        <f>[[#This Row],Base]+[[#This Row],IVA]</f>
        <v>0</v>
      </c>
      <c r="K811">
        <f>SI([[#This Row],[Importe cobrado]]=0;"Pendiente";SI([[#This Row],[Importe cobrado]]&gt;=[[#This Row],Total];"Pagado";"Parcial"))</f>
        <v>0</v>
      </c>
      <c r="R811" s="3">
        <f>[[#This Row],Total]-[[#This Row],[Importe cobrado]]</f>
        <v>0</v>
      </c>
      <c r="S811" s="3">
        <f>SI([[#This Row],Total]&gt;0;[[#This Row],[Importe cobrado]]/[[#This Row],Total]*[[#This Row],IVA];0)</f>
        <v>0</v>
      </c>
    </row>
    <row r="812" spans="9:19">
      <c r="I812" s="3">
        <f>[[#This Row],Base]*[[#This Row],[%IVA]]</f>
        <v>0</v>
      </c>
      <c r="J812" s="3">
        <f>[[#This Row],Base]+[[#This Row],IVA]</f>
        <v>0</v>
      </c>
      <c r="K812">
        <f>SI([[#This Row],[Importe cobrado]]=0;"Pendiente";SI([[#This Row],[Importe cobrado]]&gt;=[[#This Row],Total];"Pagado";"Parcial"))</f>
        <v>0</v>
      </c>
      <c r="R812" s="3">
        <f>[[#This Row],Total]-[[#This Row],[Importe cobrado]]</f>
        <v>0</v>
      </c>
      <c r="S812" s="3">
        <f>SI([[#This Row],Total]&gt;0;[[#This Row],[Importe cobrado]]/[[#This Row],Total]*[[#This Row],IVA];0)</f>
        <v>0</v>
      </c>
    </row>
    <row r="813" spans="9:19">
      <c r="I813" s="3">
        <f>[[#This Row],Base]*[[#This Row],[%IVA]]</f>
        <v>0</v>
      </c>
      <c r="J813" s="3">
        <f>[[#This Row],Base]+[[#This Row],IVA]</f>
        <v>0</v>
      </c>
      <c r="K813">
        <f>SI([[#This Row],[Importe cobrado]]=0;"Pendiente";SI([[#This Row],[Importe cobrado]]&gt;=[[#This Row],Total];"Pagado";"Parcial"))</f>
        <v>0</v>
      </c>
      <c r="R813" s="3">
        <f>[[#This Row],Total]-[[#This Row],[Importe cobrado]]</f>
        <v>0</v>
      </c>
      <c r="S813" s="3">
        <f>SI([[#This Row],Total]&gt;0;[[#This Row],[Importe cobrado]]/[[#This Row],Total]*[[#This Row],IVA];0)</f>
        <v>0</v>
      </c>
    </row>
    <row r="814" spans="9:19">
      <c r="I814" s="3">
        <f>[[#This Row],Base]*[[#This Row],[%IVA]]</f>
        <v>0</v>
      </c>
      <c r="J814" s="3">
        <f>[[#This Row],Base]+[[#This Row],IVA]</f>
        <v>0</v>
      </c>
      <c r="K814">
        <f>SI([[#This Row],[Importe cobrado]]=0;"Pendiente";SI([[#This Row],[Importe cobrado]]&gt;=[[#This Row],Total];"Pagado";"Parcial"))</f>
        <v>0</v>
      </c>
      <c r="R814" s="3">
        <f>[[#This Row],Total]-[[#This Row],[Importe cobrado]]</f>
        <v>0</v>
      </c>
      <c r="S814" s="3">
        <f>SI([[#This Row],Total]&gt;0;[[#This Row],[Importe cobrado]]/[[#This Row],Total]*[[#This Row],IVA];0)</f>
        <v>0</v>
      </c>
    </row>
    <row r="815" spans="9:19">
      <c r="I815" s="3">
        <f>[[#This Row],Base]*[[#This Row],[%IVA]]</f>
        <v>0</v>
      </c>
      <c r="J815" s="3">
        <f>[[#This Row],Base]+[[#This Row],IVA]</f>
        <v>0</v>
      </c>
      <c r="K815">
        <f>SI([[#This Row],[Importe cobrado]]=0;"Pendiente";SI([[#This Row],[Importe cobrado]]&gt;=[[#This Row],Total];"Pagado";"Parcial"))</f>
        <v>0</v>
      </c>
      <c r="R815" s="3">
        <f>[[#This Row],Total]-[[#This Row],[Importe cobrado]]</f>
        <v>0</v>
      </c>
      <c r="S815" s="3">
        <f>SI([[#This Row],Total]&gt;0;[[#This Row],[Importe cobrado]]/[[#This Row],Total]*[[#This Row],IVA];0)</f>
        <v>0</v>
      </c>
    </row>
    <row r="816" spans="9:19">
      <c r="I816" s="3">
        <f>[[#This Row],Base]*[[#This Row],[%IVA]]</f>
        <v>0</v>
      </c>
      <c r="J816" s="3">
        <f>[[#This Row],Base]+[[#This Row],IVA]</f>
        <v>0</v>
      </c>
      <c r="K816">
        <f>SI([[#This Row],[Importe cobrado]]=0;"Pendiente";SI([[#This Row],[Importe cobrado]]&gt;=[[#This Row],Total];"Pagado";"Parcial"))</f>
        <v>0</v>
      </c>
      <c r="R816" s="3">
        <f>[[#This Row],Total]-[[#This Row],[Importe cobrado]]</f>
        <v>0</v>
      </c>
      <c r="S816" s="3">
        <f>SI([[#This Row],Total]&gt;0;[[#This Row],[Importe cobrado]]/[[#This Row],Total]*[[#This Row],IVA];0)</f>
        <v>0</v>
      </c>
    </row>
    <row r="817" spans="9:19">
      <c r="I817" s="3">
        <f>[[#This Row],Base]*[[#This Row],[%IVA]]</f>
        <v>0</v>
      </c>
      <c r="J817" s="3">
        <f>[[#This Row],Base]+[[#This Row],IVA]</f>
        <v>0</v>
      </c>
      <c r="K817">
        <f>SI([[#This Row],[Importe cobrado]]=0;"Pendiente";SI([[#This Row],[Importe cobrado]]&gt;=[[#This Row],Total];"Pagado";"Parcial"))</f>
        <v>0</v>
      </c>
      <c r="R817" s="3">
        <f>[[#This Row],Total]-[[#This Row],[Importe cobrado]]</f>
        <v>0</v>
      </c>
      <c r="S817" s="3">
        <f>SI([[#This Row],Total]&gt;0;[[#This Row],[Importe cobrado]]/[[#This Row],Total]*[[#This Row],IVA];0)</f>
        <v>0</v>
      </c>
    </row>
    <row r="818" spans="9:19">
      <c r="I818" s="3">
        <f>[[#This Row],Base]*[[#This Row],[%IVA]]</f>
        <v>0</v>
      </c>
      <c r="J818" s="3">
        <f>[[#This Row],Base]+[[#This Row],IVA]</f>
        <v>0</v>
      </c>
      <c r="K818">
        <f>SI([[#This Row],[Importe cobrado]]=0;"Pendiente";SI([[#This Row],[Importe cobrado]]&gt;=[[#This Row],Total];"Pagado";"Parcial"))</f>
        <v>0</v>
      </c>
      <c r="R818" s="3">
        <f>[[#This Row],Total]-[[#This Row],[Importe cobrado]]</f>
        <v>0</v>
      </c>
      <c r="S818" s="3">
        <f>SI([[#This Row],Total]&gt;0;[[#This Row],[Importe cobrado]]/[[#This Row],Total]*[[#This Row],IVA];0)</f>
        <v>0</v>
      </c>
    </row>
    <row r="819" spans="9:19">
      <c r="I819" s="3">
        <f>[[#This Row],Base]*[[#This Row],[%IVA]]</f>
        <v>0</v>
      </c>
      <c r="J819" s="3">
        <f>[[#This Row],Base]+[[#This Row],IVA]</f>
        <v>0</v>
      </c>
      <c r="K819">
        <f>SI([[#This Row],[Importe cobrado]]=0;"Pendiente";SI([[#This Row],[Importe cobrado]]&gt;=[[#This Row],Total];"Pagado";"Parcial"))</f>
        <v>0</v>
      </c>
      <c r="R819" s="3">
        <f>[[#This Row],Total]-[[#This Row],[Importe cobrado]]</f>
        <v>0</v>
      </c>
      <c r="S819" s="3">
        <f>SI([[#This Row],Total]&gt;0;[[#This Row],[Importe cobrado]]/[[#This Row],Total]*[[#This Row],IVA];0)</f>
        <v>0</v>
      </c>
    </row>
    <row r="820" spans="9:19">
      <c r="I820" s="3">
        <f>[[#This Row],Base]*[[#This Row],[%IVA]]</f>
        <v>0</v>
      </c>
      <c r="J820" s="3">
        <f>[[#This Row],Base]+[[#This Row],IVA]</f>
        <v>0</v>
      </c>
      <c r="K820">
        <f>SI([[#This Row],[Importe cobrado]]=0;"Pendiente";SI([[#This Row],[Importe cobrado]]&gt;=[[#This Row],Total];"Pagado";"Parcial"))</f>
        <v>0</v>
      </c>
      <c r="R820" s="3">
        <f>[[#This Row],Total]-[[#This Row],[Importe cobrado]]</f>
        <v>0</v>
      </c>
      <c r="S820" s="3">
        <f>SI([[#This Row],Total]&gt;0;[[#This Row],[Importe cobrado]]/[[#This Row],Total]*[[#This Row],IVA];0)</f>
        <v>0</v>
      </c>
    </row>
    <row r="821" spans="9:19">
      <c r="I821" s="3">
        <f>[[#This Row],Base]*[[#This Row],[%IVA]]</f>
        <v>0</v>
      </c>
      <c r="J821" s="3">
        <f>[[#This Row],Base]+[[#This Row],IVA]</f>
        <v>0</v>
      </c>
      <c r="K821">
        <f>SI([[#This Row],[Importe cobrado]]=0;"Pendiente";SI([[#This Row],[Importe cobrado]]&gt;=[[#This Row],Total];"Pagado";"Parcial"))</f>
        <v>0</v>
      </c>
      <c r="R821" s="3">
        <f>[[#This Row],Total]-[[#This Row],[Importe cobrado]]</f>
        <v>0</v>
      </c>
      <c r="S821" s="3">
        <f>SI([[#This Row],Total]&gt;0;[[#This Row],[Importe cobrado]]/[[#This Row],Total]*[[#This Row],IVA];0)</f>
        <v>0</v>
      </c>
    </row>
    <row r="822" spans="9:19">
      <c r="I822" s="3">
        <f>[[#This Row],Base]*[[#This Row],[%IVA]]</f>
        <v>0</v>
      </c>
      <c r="J822" s="3">
        <f>[[#This Row],Base]+[[#This Row],IVA]</f>
        <v>0</v>
      </c>
      <c r="K822">
        <f>SI([[#This Row],[Importe cobrado]]=0;"Pendiente";SI([[#This Row],[Importe cobrado]]&gt;=[[#This Row],Total];"Pagado";"Parcial"))</f>
        <v>0</v>
      </c>
      <c r="R822" s="3">
        <f>[[#This Row],Total]-[[#This Row],[Importe cobrado]]</f>
        <v>0</v>
      </c>
      <c r="S822" s="3">
        <f>SI([[#This Row],Total]&gt;0;[[#This Row],[Importe cobrado]]/[[#This Row],Total]*[[#This Row],IVA];0)</f>
        <v>0</v>
      </c>
    </row>
    <row r="823" spans="9:19">
      <c r="I823" s="3">
        <f>[[#This Row],Base]*[[#This Row],[%IVA]]</f>
        <v>0</v>
      </c>
      <c r="J823" s="3">
        <f>[[#This Row],Base]+[[#This Row],IVA]</f>
        <v>0</v>
      </c>
      <c r="K823">
        <f>SI([[#This Row],[Importe cobrado]]=0;"Pendiente";SI([[#This Row],[Importe cobrado]]&gt;=[[#This Row],Total];"Pagado";"Parcial"))</f>
        <v>0</v>
      </c>
      <c r="R823" s="3">
        <f>[[#This Row],Total]-[[#This Row],[Importe cobrado]]</f>
        <v>0</v>
      </c>
      <c r="S823" s="3">
        <f>SI([[#This Row],Total]&gt;0;[[#This Row],[Importe cobrado]]/[[#This Row],Total]*[[#This Row],IVA];0)</f>
        <v>0</v>
      </c>
    </row>
    <row r="824" spans="9:19">
      <c r="I824" s="3">
        <f>[[#This Row],Base]*[[#This Row],[%IVA]]</f>
        <v>0</v>
      </c>
      <c r="J824" s="3">
        <f>[[#This Row],Base]+[[#This Row],IVA]</f>
        <v>0</v>
      </c>
      <c r="K824">
        <f>SI([[#This Row],[Importe cobrado]]=0;"Pendiente";SI([[#This Row],[Importe cobrado]]&gt;=[[#This Row],Total];"Pagado";"Parcial"))</f>
        <v>0</v>
      </c>
      <c r="R824" s="3">
        <f>[[#This Row],Total]-[[#This Row],[Importe cobrado]]</f>
        <v>0</v>
      </c>
      <c r="S824" s="3">
        <f>SI([[#This Row],Total]&gt;0;[[#This Row],[Importe cobrado]]/[[#This Row],Total]*[[#This Row],IVA];0)</f>
        <v>0</v>
      </c>
    </row>
    <row r="825" spans="9:19">
      <c r="I825" s="3">
        <f>[[#This Row],Base]*[[#This Row],[%IVA]]</f>
        <v>0</v>
      </c>
      <c r="J825" s="3">
        <f>[[#This Row],Base]+[[#This Row],IVA]</f>
        <v>0</v>
      </c>
      <c r="K825">
        <f>SI([[#This Row],[Importe cobrado]]=0;"Pendiente";SI([[#This Row],[Importe cobrado]]&gt;=[[#This Row],Total];"Pagado";"Parcial"))</f>
        <v>0</v>
      </c>
      <c r="R825" s="3">
        <f>[[#This Row],Total]-[[#This Row],[Importe cobrado]]</f>
        <v>0</v>
      </c>
      <c r="S825" s="3">
        <f>SI([[#This Row],Total]&gt;0;[[#This Row],[Importe cobrado]]/[[#This Row],Total]*[[#This Row],IVA];0)</f>
        <v>0</v>
      </c>
    </row>
    <row r="826" spans="9:19">
      <c r="I826" s="3">
        <f>[[#This Row],Base]*[[#This Row],[%IVA]]</f>
        <v>0</v>
      </c>
      <c r="J826" s="3">
        <f>[[#This Row],Base]+[[#This Row],IVA]</f>
        <v>0</v>
      </c>
      <c r="K826">
        <f>SI([[#This Row],[Importe cobrado]]=0;"Pendiente";SI([[#This Row],[Importe cobrado]]&gt;=[[#This Row],Total];"Pagado";"Parcial"))</f>
        <v>0</v>
      </c>
      <c r="R826" s="3">
        <f>[[#This Row],Total]-[[#This Row],[Importe cobrado]]</f>
        <v>0</v>
      </c>
      <c r="S826" s="3">
        <f>SI([[#This Row],Total]&gt;0;[[#This Row],[Importe cobrado]]/[[#This Row],Total]*[[#This Row],IVA];0)</f>
        <v>0</v>
      </c>
    </row>
    <row r="827" spans="9:19">
      <c r="I827" s="3">
        <f>[[#This Row],Base]*[[#This Row],[%IVA]]</f>
        <v>0</v>
      </c>
      <c r="J827" s="3">
        <f>[[#This Row],Base]+[[#This Row],IVA]</f>
        <v>0</v>
      </c>
      <c r="K827">
        <f>SI([[#This Row],[Importe cobrado]]=0;"Pendiente";SI([[#This Row],[Importe cobrado]]&gt;=[[#This Row],Total];"Pagado";"Parcial"))</f>
        <v>0</v>
      </c>
      <c r="R827" s="3">
        <f>[[#This Row],Total]-[[#This Row],[Importe cobrado]]</f>
        <v>0</v>
      </c>
      <c r="S827" s="3">
        <f>SI([[#This Row],Total]&gt;0;[[#This Row],[Importe cobrado]]/[[#This Row],Total]*[[#This Row],IVA];0)</f>
        <v>0</v>
      </c>
    </row>
    <row r="828" spans="9:19">
      <c r="I828" s="3">
        <f>[[#This Row],Base]*[[#This Row],[%IVA]]</f>
        <v>0</v>
      </c>
      <c r="J828" s="3">
        <f>[[#This Row],Base]+[[#This Row],IVA]</f>
        <v>0</v>
      </c>
      <c r="K828">
        <f>SI([[#This Row],[Importe cobrado]]=0;"Pendiente";SI([[#This Row],[Importe cobrado]]&gt;=[[#This Row],Total];"Pagado";"Parcial"))</f>
        <v>0</v>
      </c>
      <c r="R828" s="3">
        <f>[[#This Row],Total]-[[#This Row],[Importe cobrado]]</f>
        <v>0</v>
      </c>
      <c r="S828" s="3">
        <f>SI([[#This Row],Total]&gt;0;[[#This Row],[Importe cobrado]]/[[#This Row],Total]*[[#This Row],IVA];0)</f>
        <v>0</v>
      </c>
    </row>
    <row r="829" spans="9:19">
      <c r="I829" s="3">
        <f>[[#This Row],Base]*[[#This Row],[%IVA]]</f>
        <v>0</v>
      </c>
      <c r="J829" s="3">
        <f>[[#This Row],Base]+[[#This Row],IVA]</f>
        <v>0</v>
      </c>
      <c r="K829">
        <f>SI([[#This Row],[Importe cobrado]]=0;"Pendiente";SI([[#This Row],[Importe cobrado]]&gt;=[[#This Row],Total];"Pagado";"Parcial"))</f>
        <v>0</v>
      </c>
      <c r="R829" s="3">
        <f>[[#This Row],Total]-[[#This Row],[Importe cobrado]]</f>
        <v>0</v>
      </c>
      <c r="S829" s="3">
        <f>SI([[#This Row],Total]&gt;0;[[#This Row],[Importe cobrado]]/[[#This Row],Total]*[[#This Row],IVA];0)</f>
        <v>0</v>
      </c>
    </row>
    <row r="830" spans="9:19">
      <c r="I830" s="3">
        <f>[[#This Row],Base]*[[#This Row],[%IVA]]</f>
        <v>0</v>
      </c>
      <c r="J830" s="3">
        <f>[[#This Row],Base]+[[#This Row],IVA]</f>
        <v>0</v>
      </c>
      <c r="K830">
        <f>SI([[#This Row],[Importe cobrado]]=0;"Pendiente";SI([[#This Row],[Importe cobrado]]&gt;=[[#This Row],Total];"Pagado";"Parcial"))</f>
        <v>0</v>
      </c>
      <c r="R830" s="3">
        <f>[[#This Row],Total]-[[#This Row],[Importe cobrado]]</f>
        <v>0</v>
      </c>
      <c r="S830" s="3">
        <f>SI([[#This Row],Total]&gt;0;[[#This Row],[Importe cobrado]]/[[#This Row],Total]*[[#This Row],IVA];0)</f>
        <v>0</v>
      </c>
    </row>
    <row r="831" spans="9:19">
      <c r="I831" s="3">
        <f>[[#This Row],Base]*[[#This Row],[%IVA]]</f>
        <v>0</v>
      </c>
      <c r="J831" s="3">
        <f>[[#This Row],Base]+[[#This Row],IVA]</f>
        <v>0</v>
      </c>
      <c r="K831">
        <f>SI([[#This Row],[Importe cobrado]]=0;"Pendiente";SI([[#This Row],[Importe cobrado]]&gt;=[[#This Row],Total];"Pagado";"Parcial"))</f>
        <v>0</v>
      </c>
      <c r="R831" s="3">
        <f>[[#This Row],Total]-[[#This Row],[Importe cobrado]]</f>
        <v>0</v>
      </c>
      <c r="S831" s="3">
        <f>SI([[#This Row],Total]&gt;0;[[#This Row],[Importe cobrado]]/[[#This Row],Total]*[[#This Row],IVA];0)</f>
        <v>0</v>
      </c>
    </row>
    <row r="832" spans="9:19">
      <c r="I832" s="3">
        <f>[[#This Row],Base]*[[#This Row],[%IVA]]</f>
        <v>0</v>
      </c>
      <c r="J832" s="3">
        <f>[[#This Row],Base]+[[#This Row],IVA]</f>
        <v>0</v>
      </c>
      <c r="K832">
        <f>SI([[#This Row],[Importe cobrado]]=0;"Pendiente";SI([[#This Row],[Importe cobrado]]&gt;=[[#This Row],Total];"Pagado";"Parcial"))</f>
        <v>0</v>
      </c>
      <c r="R832" s="3">
        <f>[[#This Row],Total]-[[#This Row],[Importe cobrado]]</f>
        <v>0</v>
      </c>
      <c r="S832" s="3">
        <f>SI([[#This Row],Total]&gt;0;[[#This Row],[Importe cobrado]]/[[#This Row],Total]*[[#This Row],IVA];0)</f>
        <v>0</v>
      </c>
    </row>
    <row r="833" spans="9:19">
      <c r="I833" s="3">
        <f>[[#This Row],Base]*[[#This Row],[%IVA]]</f>
        <v>0</v>
      </c>
      <c r="J833" s="3">
        <f>[[#This Row],Base]+[[#This Row],IVA]</f>
        <v>0</v>
      </c>
      <c r="K833">
        <f>SI([[#This Row],[Importe cobrado]]=0;"Pendiente";SI([[#This Row],[Importe cobrado]]&gt;=[[#This Row],Total];"Pagado";"Parcial"))</f>
        <v>0</v>
      </c>
      <c r="R833" s="3">
        <f>[[#This Row],Total]-[[#This Row],[Importe cobrado]]</f>
        <v>0</v>
      </c>
      <c r="S833" s="3">
        <f>SI([[#This Row],Total]&gt;0;[[#This Row],[Importe cobrado]]/[[#This Row],Total]*[[#This Row],IVA];0)</f>
        <v>0</v>
      </c>
    </row>
    <row r="834" spans="9:19">
      <c r="I834" s="3">
        <f>[[#This Row],Base]*[[#This Row],[%IVA]]</f>
        <v>0</v>
      </c>
      <c r="J834" s="3">
        <f>[[#This Row],Base]+[[#This Row],IVA]</f>
        <v>0</v>
      </c>
      <c r="K834">
        <f>SI([[#This Row],[Importe cobrado]]=0;"Pendiente";SI([[#This Row],[Importe cobrado]]&gt;=[[#This Row],Total];"Pagado";"Parcial"))</f>
        <v>0</v>
      </c>
      <c r="R834" s="3">
        <f>[[#This Row],Total]-[[#This Row],[Importe cobrado]]</f>
        <v>0</v>
      </c>
      <c r="S834" s="3">
        <f>SI([[#This Row],Total]&gt;0;[[#This Row],[Importe cobrado]]/[[#This Row],Total]*[[#This Row],IVA];0)</f>
        <v>0</v>
      </c>
    </row>
    <row r="835" spans="9:19">
      <c r="I835" s="3">
        <f>[[#This Row],Base]*[[#This Row],[%IVA]]</f>
        <v>0</v>
      </c>
      <c r="J835" s="3">
        <f>[[#This Row],Base]+[[#This Row],IVA]</f>
        <v>0</v>
      </c>
      <c r="K835">
        <f>SI([[#This Row],[Importe cobrado]]=0;"Pendiente";SI([[#This Row],[Importe cobrado]]&gt;=[[#This Row],Total];"Pagado";"Parcial"))</f>
        <v>0</v>
      </c>
      <c r="R835" s="3">
        <f>[[#This Row],Total]-[[#This Row],[Importe cobrado]]</f>
        <v>0</v>
      </c>
      <c r="S835" s="3">
        <f>SI([[#This Row],Total]&gt;0;[[#This Row],[Importe cobrado]]/[[#This Row],Total]*[[#This Row],IVA];0)</f>
        <v>0</v>
      </c>
    </row>
    <row r="836" spans="9:19">
      <c r="I836" s="3">
        <f>[[#This Row],Base]*[[#This Row],[%IVA]]</f>
        <v>0</v>
      </c>
      <c r="J836" s="3">
        <f>[[#This Row],Base]+[[#This Row],IVA]</f>
        <v>0</v>
      </c>
      <c r="K836">
        <f>SI([[#This Row],[Importe cobrado]]=0;"Pendiente";SI([[#This Row],[Importe cobrado]]&gt;=[[#This Row],Total];"Pagado";"Parcial"))</f>
        <v>0</v>
      </c>
      <c r="R836" s="3">
        <f>[[#This Row],Total]-[[#This Row],[Importe cobrado]]</f>
        <v>0</v>
      </c>
      <c r="S836" s="3">
        <f>SI([[#This Row],Total]&gt;0;[[#This Row],[Importe cobrado]]/[[#This Row],Total]*[[#This Row],IVA];0)</f>
        <v>0</v>
      </c>
    </row>
    <row r="837" spans="9:19">
      <c r="I837" s="3">
        <f>[[#This Row],Base]*[[#This Row],[%IVA]]</f>
        <v>0</v>
      </c>
      <c r="J837" s="3">
        <f>[[#This Row],Base]+[[#This Row],IVA]</f>
        <v>0</v>
      </c>
      <c r="K837">
        <f>SI([[#This Row],[Importe cobrado]]=0;"Pendiente";SI([[#This Row],[Importe cobrado]]&gt;=[[#This Row],Total];"Pagado";"Parcial"))</f>
        <v>0</v>
      </c>
      <c r="R837" s="3">
        <f>[[#This Row],Total]-[[#This Row],[Importe cobrado]]</f>
        <v>0</v>
      </c>
      <c r="S837" s="3">
        <f>SI([[#This Row],Total]&gt;0;[[#This Row],[Importe cobrado]]/[[#This Row],Total]*[[#This Row],IVA];0)</f>
        <v>0</v>
      </c>
    </row>
    <row r="838" spans="9:19">
      <c r="I838" s="3">
        <f>[[#This Row],Base]*[[#This Row],[%IVA]]</f>
        <v>0</v>
      </c>
      <c r="J838" s="3">
        <f>[[#This Row],Base]+[[#This Row],IVA]</f>
        <v>0</v>
      </c>
      <c r="K838">
        <f>SI([[#This Row],[Importe cobrado]]=0;"Pendiente";SI([[#This Row],[Importe cobrado]]&gt;=[[#This Row],Total];"Pagado";"Parcial"))</f>
        <v>0</v>
      </c>
      <c r="R838" s="3">
        <f>[[#This Row],Total]-[[#This Row],[Importe cobrado]]</f>
        <v>0</v>
      </c>
      <c r="S838" s="3">
        <f>SI([[#This Row],Total]&gt;0;[[#This Row],[Importe cobrado]]/[[#This Row],Total]*[[#This Row],IVA];0)</f>
        <v>0</v>
      </c>
    </row>
    <row r="839" spans="9:19">
      <c r="I839" s="3">
        <f>[[#This Row],Base]*[[#This Row],[%IVA]]</f>
        <v>0</v>
      </c>
      <c r="J839" s="3">
        <f>[[#This Row],Base]+[[#This Row],IVA]</f>
        <v>0</v>
      </c>
      <c r="K839">
        <f>SI([[#This Row],[Importe cobrado]]=0;"Pendiente";SI([[#This Row],[Importe cobrado]]&gt;=[[#This Row],Total];"Pagado";"Parcial"))</f>
        <v>0</v>
      </c>
      <c r="R839" s="3">
        <f>[[#This Row],Total]-[[#This Row],[Importe cobrado]]</f>
        <v>0</v>
      </c>
      <c r="S839" s="3">
        <f>SI([[#This Row],Total]&gt;0;[[#This Row],[Importe cobrado]]/[[#This Row],Total]*[[#This Row],IVA];0)</f>
        <v>0</v>
      </c>
    </row>
    <row r="840" spans="9:19">
      <c r="I840" s="3">
        <f>[[#This Row],Base]*[[#This Row],[%IVA]]</f>
        <v>0</v>
      </c>
      <c r="J840" s="3">
        <f>[[#This Row],Base]+[[#This Row],IVA]</f>
        <v>0</v>
      </c>
      <c r="K840">
        <f>SI([[#This Row],[Importe cobrado]]=0;"Pendiente";SI([[#This Row],[Importe cobrado]]&gt;=[[#This Row],Total];"Pagado";"Parcial"))</f>
        <v>0</v>
      </c>
      <c r="R840" s="3">
        <f>[[#This Row],Total]-[[#This Row],[Importe cobrado]]</f>
        <v>0</v>
      </c>
      <c r="S840" s="3">
        <f>SI([[#This Row],Total]&gt;0;[[#This Row],[Importe cobrado]]/[[#This Row],Total]*[[#This Row],IVA];0)</f>
        <v>0</v>
      </c>
    </row>
    <row r="841" spans="9:19">
      <c r="I841" s="3">
        <f>[[#This Row],Base]*[[#This Row],[%IVA]]</f>
        <v>0</v>
      </c>
      <c r="J841" s="3">
        <f>[[#This Row],Base]+[[#This Row],IVA]</f>
        <v>0</v>
      </c>
      <c r="K841">
        <f>SI([[#This Row],[Importe cobrado]]=0;"Pendiente";SI([[#This Row],[Importe cobrado]]&gt;=[[#This Row],Total];"Pagado";"Parcial"))</f>
        <v>0</v>
      </c>
      <c r="R841" s="3">
        <f>[[#This Row],Total]-[[#This Row],[Importe cobrado]]</f>
        <v>0</v>
      </c>
      <c r="S841" s="3">
        <f>SI([[#This Row],Total]&gt;0;[[#This Row],[Importe cobrado]]/[[#This Row],Total]*[[#This Row],IVA];0)</f>
        <v>0</v>
      </c>
    </row>
    <row r="842" spans="9:19">
      <c r="I842" s="3">
        <f>[[#This Row],Base]*[[#This Row],[%IVA]]</f>
        <v>0</v>
      </c>
      <c r="J842" s="3">
        <f>[[#This Row],Base]+[[#This Row],IVA]</f>
        <v>0</v>
      </c>
      <c r="K842">
        <f>SI([[#This Row],[Importe cobrado]]=0;"Pendiente";SI([[#This Row],[Importe cobrado]]&gt;=[[#This Row],Total];"Pagado";"Parcial"))</f>
        <v>0</v>
      </c>
      <c r="R842" s="3">
        <f>[[#This Row],Total]-[[#This Row],[Importe cobrado]]</f>
        <v>0</v>
      </c>
      <c r="S842" s="3">
        <f>SI([[#This Row],Total]&gt;0;[[#This Row],[Importe cobrado]]/[[#This Row],Total]*[[#This Row],IVA];0)</f>
        <v>0</v>
      </c>
    </row>
    <row r="843" spans="9:19">
      <c r="I843" s="3">
        <f>[[#This Row],Base]*[[#This Row],[%IVA]]</f>
        <v>0</v>
      </c>
      <c r="J843" s="3">
        <f>[[#This Row],Base]+[[#This Row],IVA]</f>
        <v>0</v>
      </c>
      <c r="K843">
        <f>SI([[#This Row],[Importe cobrado]]=0;"Pendiente";SI([[#This Row],[Importe cobrado]]&gt;=[[#This Row],Total];"Pagado";"Parcial"))</f>
        <v>0</v>
      </c>
      <c r="R843" s="3">
        <f>[[#This Row],Total]-[[#This Row],[Importe cobrado]]</f>
        <v>0</v>
      </c>
      <c r="S843" s="3">
        <f>SI([[#This Row],Total]&gt;0;[[#This Row],[Importe cobrado]]/[[#This Row],Total]*[[#This Row],IVA];0)</f>
        <v>0</v>
      </c>
    </row>
    <row r="844" spans="9:19">
      <c r="I844" s="3">
        <f>[[#This Row],Base]*[[#This Row],[%IVA]]</f>
        <v>0</v>
      </c>
      <c r="J844" s="3">
        <f>[[#This Row],Base]+[[#This Row],IVA]</f>
        <v>0</v>
      </c>
      <c r="K844">
        <f>SI([[#This Row],[Importe cobrado]]=0;"Pendiente";SI([[#This Row],[Importe cobrado]]&gt;=[[#This Row],Total];"Pagado";"Parcial"))</f>
        <v>0</v>
      </c>
      <c r="R844" s="3">
        <f>[[#This Row],Total]-[[#This Row],[Importe cobrado]]</f>
        <v>0</v>
      </c>
      <c r="S844" s="3">
        <f>SI([[#This Row],Total]&gt;0;[[#This Row],[Importe cobrado]]/[[#This Row],Total]*[[#This Row],IVA];0)</f>
        <v>0</v>
      </c>
    </row>
    <row r="845" spans="9:19">
      <c r="I845" s="3">
        <f>[[#This Row],Base]*[[#This Row],[%IVA]]</f>
        <v>0</v>
      </c>
      <c r="J845" s="3">
        <f>[[#This Row],Base]+[[#This Row],IVA]</f>
        <v>0</v>
      </c>
      <c r="K845">
        <f>SI([[#This Row],[Importe cobrado]]=0;"Pendiente";SI([[#This Row],[Importe cobrado]]&gt;=[[#This Row],Total];"Pagado";"Parcial"))</f>
        <v>0</v>
      </c>
      <c r="R845" s="3">
        <f>[[#This Row],Total]-[[#This Row],[Importe cobrado]]</f>
        <v>0</v>
      </c>
      <c r="S845" s="3">
        <f>SI([[#This Row],Total]&gt;0;[[#This Row],[Importe cobrado]]/[[#This Row],Total]*[[#This Row],IVA];0)</f>
        <v>0</v>
      </c>
    </row>
    <row r="846" spans="9:19">
      <c r="I846" s="3">
        <f>[[#This Row],Base]*[[#This Row],[%IVA]]</f>
        <v>0</v>
      </c>
      <c r="J846" s="3">
        <f>[[#This Row],Base]+[[#This Row],IVA]</f>
        <v>0</v>
      </c>
      <c r="K846">
        <f>SI([[#This Row],[Importe cobrado]]=0;"Pendiente";SI([[#This Row],[Importe cobrado]]&gt;=[[#This Row],Total];"Pagado";"Parcial"))</f>
        <v>0</v>
      </c>
      <c r="R846" s="3">
        <f>[[#This Row],Total]-[[#This Row],[Importe cobrado]]</f>
        <v>0</v>
      </c>
      <c r="S846" s="3">
        <f>SI([[#This Row],Total]&gt;0;[[#This Row],[Importe cobrado]]/[[#This Row],Total]*[[#This Row],IVA];0)</f>
        <v>0</v>
      </c>
    </row>
    <row r="847" spans="9:19">
      <c r="I847" s="3">
        <f>[[#This Row],Base]*[[#This Row],[%IVA]]</f>
        <v>0</v>
      </c>
      <c r="J847" s="3">
        <f>[[#This Row],Base]+[[#This Row],IVA]</f>
        <v>0</v>
      </c>
      <c r="K847">
        <f>SI([[#This Row],[Importe cobrado]]=0;"Pendiente";SI([[#This Row],[Importe cobrado]]&gt;=[[#This Row],Total];"Pagado";"Parcial"))</f>
        <v>0</v>
      </c>
      <c r="R847" s="3">
        <f>[[#This Row],Total]-[[#This Row],[Importe cobrado]]</f>
        <v>0</v>
      </c>
      <c r="S847" s="3">
        <f>SI([[#This Row],Total]&gt;0;[[#This Row],[Importe cobrado]]/[[#This Row],Total]*[[#This Row],IVA];0)</f>
        <v>0</v>
      </c>
    </row>
    <row r="848" spans="9:19">
      <c r="I848" s="3">
        <f>[[#This Row],Base]*[[#This Row],[%IVA]]</f>
        <v>0</v>
      </c>
      <c r="J848" s="3">
        <f>[[#This Row],Base]+[[#This Row],IVA]</f>
        <v>0</v>
      </c>
      <c r="K848">
        <f>SI([[#This Row],[Importe cobrado]]=0;"Pendiente";SI([[#This Row],[Importe cobrado]]&gt;=[[#This Row],Total];"Pagado";"Parcial"))</f>
        <v>0</v>
      </c>
      <c r="R848" s="3">
        <f>[[#This Row],Total]-[[#This Row],[Importe cobrado]]</f>
        <v>0</v>
      </c>
      <c r="S848" s="3">
        <f>SI([[#This Row],Total]&gt;0;[[#This Row],[Importe cobrado]]/[[#This Row],Total]*[[#This Row],IVA];0)</f>
        <v>0</v>
      </c>
    </row>
    <row r="849" spans="9:19">
      <c r="I849" s="3">
        <f>[[#This Row],Base]*[[#This Row],[%IVA]]</f>
        <v>0</v>
      </c>
      <c r="J849" s="3">
        <f>[[#This Row],Base]+[[#This Row],IVA]</f>
        <v>0</v>
      </c>
      <c r="K849">
        <f>SI([[#This Row],[Importe cobrado]]=0;"Pendiente";SI([[#This Row],[Importe cobrado]]&gt;=[[#This Row],Total];"Pagado";"Parcial"))</f>
        <v>0</v>
      </c>
      <c r="R849" s="3">
        <f>[[#This Row],Total]-[[#This Row],[Importe cobrado]]</f>
        <v>0</v>
      </c>
      <c r="S849" s="3">
        <f>SI([[#This Row],Total]&gt;0;[[#This Row],[Importe cobrado]]/[[#This Row],Total]*[[#This Row],IVA];0)</f>
        <v>0</v>
      </c>
    </row>
    <row r="850" spans="9:19">
      <c r="I850" s="3">
        <f>[[#This Row],Base]*[[#This Row],[%IVA]]</f>
        <v>0</v>
      </c>
      <c r="J850" s="3">
        <f>[[#This Row],Base]+[[#This Row],IVA]</f>
        <v>0</v>
      </c>
      <c r="K850">
        <f>SI([[#This Row],[Importe cobrado]]=0;"Pendiente";SI([[#This Row],[Importe cobrado]]&gt;=[[#This Row],Total];"Pagado";"Parcial"))</f>
        <v>0</v>
      </c>
      <c r="R850" s="3">
        <f>[[#This Row],Total]-[[#This Row],[Importe cobrado]]</f>
        <v>0</v>
      </c>
      <c r="S850" s="3">
        <f>SI([[#This Row],Total]&gt;0;[[#This Row],[Importe cobrado]]/[[#This Row],Total]*[[#This Row],IVA];0)</f>
        <v>0</v>
      </c>
    </row>
    <row r="851" spans="9:19">
      <c r="I851" s="3">
        <f>[[#This Row],Base]*[[#This Row],[%IVA]]</f>
        <v>0</v>
      </c>
      <c r="J851" s="3">
        <f>[[#This Row],Base]+[[#This Row],IVA]</f>
        <v>0</v>
      </c>
      <c r="K851">
        <f>SI([[#This Row],[Importe cobrado]]=0;"Pendiente";SI([[#This Row],[Importe cobrado]]&gt;=[[#This Row],Total];"Pagado";"Parcial"))</f>
        <v>0</v>
      </c>
      <c r="R851" s="3">
        <f>[[#This Row],Total]-[[#This Row],[Importe cobrado]]</f>
        <v>0</v>
      </c>
      <c r="S851" s="3">
        <f>SI([[#This Row],Total]&gt;0;[[#This Row],[Importe cobrado]]/[[#This Row],Total]*[[#This Row],IVA];0)</f>
        <v>0</v>
      </c>
    </row>
    <row r="852" spans="9:19">
      <c r="I852" s="3">
        <f>[[#This Row],Base]*[[#This Row],[%IVA]]</f>
        <v>0</v>
      </c>
      <c r="J852" s="3">
        <f>[[#This Row],Base]+[[#This Row],IVA]</f>
        <v>0</v>
      </c>
      <c r="K852">
        <f>SI([[#This Row],[Importe cobrado]]=0;"Pendiente";SI([[#This Row],[Importe cobrado]]&gt;=[[#This Row],Total];"Pagado";"Parcial"))</f>
        <v>0</v>
      </c>
      <c r="R852" s="3">
        <f>[[#This Row],Total]-[[#This Row],[Importe cobrado]]</f>
        <v>0</v>
      </c>
      <c r="S852" s="3">
        <f>SI([[#This Row],Total]&gt;0;[[#This Row],[Importe cobrado]]/[[#This Row],Total]*[[#This Row],IVA];0)</f>
        <v>0</v>
      </c>
    </row>
    <row r="853" spans="9:19">
      <c r="I853" s="3">
        <f>[[#This Row],Base]*[[#This Row],[%IVA]]</f>
        <v>0</v>
      </c>
      <c r="J853" s="3">
        <f>[[#This Row],Base]+[[#This Row],IVA]</f>
        <v>0</v>
      </c>
      <c r="K853">
        <f>SI([[#This Row],[Importe cobrado]]=0;"Pendiente";SI([[#This Row],[Importe cobrado]]&gt;=[[#This Row],Total];"Pagado";"Parcial"))</f>
        <v>0</v>
      </c>
      <c r="R853" s="3">
        <f>[[#This Row],Total]-[[#This Row],[Importe cobrado]]</f>
        <v>0</v>
      </c>
      <c r="S853" s="3">
        <f>SI([[#This Row],Total]&gt;0;[[#This Row],[Importe cobrado]]/[[#This Row],Total]*[[#This Row],IVA];0)</f>
        <v>0</v>
      </c>
    </row>
    <row r="854" spans="9:19">
      <c r="I854" s="3">
        <f>[[#This Row],Base]*[[#This Row],[%IVA]]</f>
        <v>0</v>
      </c>
      <c r="J854" s="3">
        <f>[[#This Row],Base]+[[#This Row],IVA]</f>
        <v>0</v>
      </c>
      <c r="K854">
        <f>SI([[#This Row],[Importe cobrado]]=0;"Pendiente";SI([[#This Row],[Importe cobrado]]&gt;=[[#This Row],Total];"Pagado";"Parcial"))</f>
        <v>0</v>
      </c>
      <c r="R854" s="3">
        <f>[[#This Row],Total]-[[#This Row],[Importe cobrado]]</f>
        <v>0</v>
      </c>
      <c r="S854" s="3">
        <f>SI([[#This Row],Total]&gt;0;[[#This Row],[Importe cobrado]]/[[#This Row],Total]*[[#This Row],IVA];0)</f>
        <v>0</v>
      </c>
    </row>
    <row r="855" spans="9:19">
      <c r="I855" s="3">
        <f>[[#This Row],Base]*[[#This Row],[%IVA]]</f>
        <v>0</v>
      </c>
      <c r="J855" s="3">
        <f>[[#This Row],Base]+[[#This Row],IVA]</f>
        <v>0</v>
      </c>
      <c r="K855">
        <f>SI([[#This Row],[Importe cobrado]]=0;"Pendiente";SI([[#This Row],[Importe cobrado]]&gt;=[[#This Row],Total];"Pagado";"Parcial"))</f>
        <v>0</v>
      </c>
      <c r="R855" s="3">
        <f>[[#This Row],Total]-[[#This Row],[Importe cobrado]]</f>
        <v>0</v>
      </c>
      <c r="S855" s="3">
        <f>SI([[#This Row],Total]&gt;0;[[#This Row],[Importe cobrado]]/[[#This Row],Total]*[[#This Row],IVA];0)</f>
        <v>0</v>
      </c>
    </row>
    <row r="856" spans="9:19">
      <c r="I856" s="3">
        <f>[[#This Row],Base]*[[#This Row],[%IVA]]</f>
        <v>0</v>
      </c>
      <c r="J856" s="3">
        <f>[[#This Row],Base]+[[#This Row],IVA]</f>
        <v>0</v>
      </c>
      <c r="K856">
        <f>SI([[#This Row],[Importe cobrado]]=0;"Pendiente";SI([[#This Row],[Importe cobrado]]&gt;=[[#This Row],Total];"Pagado";"Parcial"))</f>
        <v>0</v>
      </c>
      <c r="R856" s="3">
        <f>[[#This Row],Total]-[[#This Row],[Importe cobrado]]</f>
        <v>0</v>
      </c>
      <c r="S856" s="3">
        <f>SI([[#This Row],Total]&gt;0;[[#This Row],[Importe cobrado]]/[[#This Row],Total]*[[#This Row],IVA];0)</f>
        <v>0</v>
      </c>
    </row>
    <row r="857" spans="9:19">
      <c r="I857" s="3">
        <f>[[#This Row],Base]*[[#This Row],[%IVA]]</f>
        <v>0</v>
      </c>
      <c r="J857" s="3">
        <f>[[#This Row],Base]+[[#This Row],IVA]</f>
        <v>0</v>
      </c>
      <c r="K857">
        <f>SI([[#This Row],[Importe cobrado]]=0;"Pendiente";SI([[#This Row],[Importe cobrado]]&gt;=[[#This Row],Total];"Pagado";"Parcial"))</f>
        <v>0</v>
      </c>
      <c r="R857" s="3">
        <f>[[#This Row],Total]-[[#This Row],[Importe cobrado]]</f>
        <v>0</v>
      </c>
      <c r="S857" s="3">
        <f>SI([[#This Row],Total]&gt;0;[[#This Row],[Importe cobrado]]/[[#This Row],Total]*[[#This Row],IVA];0)</f>
        <v>0</v>
      </c>
    </row>
    <row r="858" spans="9:19">
      <c r="I858" s="3">
        <f>[[#This Row],Base]*[[#This Row],[%IVA]]</f>
        <v>0</v>
      </c>
      <c r="J858" s="3">
        <f>[[#This Row],Base]+[[#This Row],IVA]</f>
        <v>0</v>
      </c>
      <c r="K858">
        <f>SI([[#This Row],[Importe cobrado]]=0;"Pendiente";SI([[#This Row],[Importe cobrado]]&gt;=[[#This Row],Total];"Pagado";"Parcial"))</f>
        <v>0</v>
      </c>
      <c r="R858" s="3">
        <f>[[#This Row],Total]-[[#This Row],[Importe cobrado]]</f>
        <v>0</v>
      </c>
      <c r="S858" s="3">
        <f>SI([[#This Row],Total]&gt;0;[[#This Row],[Importe cobrado]]/[[#This Row],Total]*[[#This Row],IVA];0)</f>
        <v>0</v>
      </c>
    </row>
    <row r="859" spans="9:19">
      <c r="I859" s="3">
        <f>[[#This Row],Base]*[[#This Row],[%IVA]]</f>
        <v>0</v>
      </c>
      <c r="J859" s="3">
        <f>[[#This Row],Base]+[[#This Row],IVA]</f>
        <v>0</v>
      </c>
      <c r="K859">
        <f>SI([[#This Row],[Importe cobrado]]=0;"Pendiente";SI([[#This Row],[Importe cobrado]]&gt;=[[#This Row],Total];"Pagado";"Parcial"))</f>
        <v>0</v>
      </c>
      <c r="R859" s="3">
        <f>[[#This Row],Total]-[[#This Row],[Importe cobrado]]</f>
        <v>0</v>
      </c>
      <c r="S859" s="3">
        <f>SI([[#This Row],Total]&gt;0;[[#This Row],[Importe cobrado]]/[[#This Row],Total]*[[#This Row],IVA];0)</f>
        <v>0</v>
      </c>
    </row>
    <row r="860" spans="9:19">
      <c r="I860" s="3">
        <f>[[#This Row],Base]*[[#This Row],[%IVA]]</f>
        <v>0</v>
      </c>
      <c r="J860" s="3">
        <f>[[#This Row],Base]+[[#This Row],IVA]</f>
        <v>0</v>
      </c>
      <c r="K860">
        <f>SI([[#This Row],[Importe cobrado]]=0;"Pendiente";SI([[#This Row],[Importe cobrado]]&gt;=[[#This Row],Total];"Pagado";"Parcial"))</f>
        <v>0</v>
      </c>
      <c r="R860" s="3">
        <f>[[#This Row],Total]-[[#This Row],[Importe cobrado]]</f>
        <v>0</v>
      </c>
      <c r="S860" s="3">
        <f>SI([[#This Row],Total]&gt;0;[[#This Row],[Importe cobrado]]/[[#This Row],Total]*[[#This Row],IVA];0)</f>
        <v>0</v>
      </c>
    </row>
    <row r="861" spans="9:19">
      <c r="I861" s="3">
        <f>[[#This Row],Base]*[[#This Row],[%IVA]]</f>
        <v>0</v>
      </c>
      <c r="J861" s="3">
        <f>[[#This Row],Base]+[[#This Row],IVA]</f>
        <v>0</v>
      </c>
      <c r="K861">
        <f>SI([[#This Row],[Importe cobrado]]=0;"Pendiente";SI([[#This Row],[Importe cobrado]]&gt;=[[#This Row],Total];"Pagado";"Parcial"))</f>
        <v>0</v>
      </c>
      <c r="R861" s="3">
        <f>[[#This Row],Total]-[[#This Row],[Importe cobrado]]</f>
        <v>0</v>
      </c>
      <c r="S861" s="3">
        <f>SI([[#This Row],Total]&gt;0;[[#This Row],[Importe cobrado]]/[[#This Row],Total]*[[#This Row],IVA];0)</f>
        <v>0</v>
      </c>
    </row>
    <row r="862" spans="9:19">
      <c r="I862" s="3">
        <f>[[#This Row],Base]*[[#This Row],[%IVA]]</f>
        <v>0</v>
      </c>
      <c r="J862" s="3">
        <f>[[#This Row],Base]+[[#This Row],IVA]</f>
        <v>0</v>
      </c>
      <c r="K862">
        <f>SI([[#This Row],[Importe cobrado]]=0;"Pendiente";SI([[#This Row],[Importe cobrado]]&gt;=[[#This Row],Total];"Pagado";"Parcial"))</f>
        <v>0</v>
      </c>
      <c r="R862" s="3">
        <f>[[#This Row],Total]-[[#This Row],[Importe cobrado]]</f>
        <v>0</v>
      </c>
      <c r="S862" s="3">
        <f>SI([[#This Row],Total]&gt;0;[[#This Row],[Importe cobrado]]/[[#This Row],Total]*[[#This Row],IVA];0)</f>
        <v>0</v>
      </c>
    </row>
    <row r="863" spans="9:19">
      <c r="I863" s="3">
        <f>[[#This Row],Base]*[[#This Row],[%IVA]]</f>
        <v>0</v>
      </c>
      <c r="J863" s="3">
        <f>[[#This Row],Base]+[[#This Row],IVA]</f>
        <v>0</v>
      </c>
      <c r="K863">
        <f>SI([[#This Row],[Importe cobrado]]=0;"Pendiente";SI([[#This Row],[Importe cobrado]]&gt;=[[#This Row],Total];"Pagado";"Parcial"))</f>
        <v>0</v>
      </c>
      <c r="R863" s="3">
        <f>[[#This Row],Total]-[[#This Row],[Importe cobrado]]</f>
        <v>0</v>
      </c>
      <c r="S863" s="3">
        <f>SI([[#This Row],Total]&gt;0;[[#This Row],[Importe cobrado]]/[[#This Row],Total]*[[#This Row],IVA];0)</f>
        <v>0</v>
      </c>
    </row>
    <row r="864" spans="9:19">
      <c r="I864" s="3">
        <f>[[#This Row],Base]*[[#This Row],[%IVA]]</f>
        <v>0</v>
      </c>
      <c r="J864" s="3">
        <f>[[#This Row],Base]+[[#This Row],IVA]</f>
        <v>0</v>
      </c>
      <c r="K864">
        <f>SI([[#This Row],[Importe cobrado]]=0;"Pendiente";SI([[#This Row],[Importe cobrado]]&gt;=[[#This Row],Total];"Pagado";"Parcial"))</f>
        <v>0</v>
      </c>
      <c r="R864" s="3">
        <f>[[#This Row],Total]-[[#This Row],[Importe cobrado]]</f>
        <v>0</v>
      </c>
      <c r="S864" s="3">
        <f>SI([[#This Row],Total]&gt;0;[[#This Row],[Importe cobrado]]/[[#This Row],Total]*[[#This Row],IVA];0)</f>
        <v>0</v>
      </c>
    </row>
    <row r="865" spans="9:19">
      <c r="I865" s="3">
        <f>[[#This Row],Base]*[[#This Row],[%IVA]]</f>
        <v>0</v>
      </c>
      <c r="J865" s="3">
        <f>[[#This Row],Base]+[[#This Row],IVA]</f>
        <v>0</v>
      </c>
      <c r="K865">
        <f>SI([[#This Row],[Importe cobrado]]=0;"Pendiente";SI([[#This Row],[Importe cobrado]]&gt;=[[#This Row],Total];"Pagado";"Parcial"))</f>
        <v>0</v>
      </c>
      <c r="R865" s="3">
        <f>[[#This Row],Total]-[[#This Row],[Importe cobrado]]</f>
        <v>0</v>
      </c>
      <c r="S865" s="3">
        <f>SI([[#This Row],Total]&gt;0;[[#This Row],[Importe cobrado]]/[[#This Row],Total]*[[#This Row],IVA];0)</f>
        <v>0</v>
      </c>
    </row>
    <row r="866" spans="9:19">
      <c r="I866" s="3">
        <f>[[#This Row],Base]*[[#This Row],[%IVA]]</f>
        <v>0</v>
      </c>
      <c r="J866" s="3">
        <f>[[#This Row],Base]+[[#This Row],IVA]</f>
        <v>0</v>
      </c>
      <c r="K866">
        <f>SI([[#This Row],[Importe cobrado]]=0;"Pendiente";SI([[#This Row],[Importe cobrado]]&gt;=[[#This Row],Total];"Pagado";"Parcial"))</f>
        <v>0</v>
      </c>
      <c r="R866" s="3">
        <f>[[#This Row],Total]-[[#This Row],[Importe cobrado]]</f>
        <v>0</v>
      </c>
      <c r="S866" s="3">
        <f>SI([[#This Row],Total]&gt;0;[[#This Row],[Importe cobrado]]/[[#This Row],Total]*[[#This Row],IVA];0)</f>
        <v>0</v>
      </c>
    </row>
    <row r="867" spans="9:19">
      <c r="I867" s="3">
        <f>[[#This Row],Base]*[[#This Row],[%IVA]]</f>
        <v>0</v>
      </c>
      <c r="J867" s="3">
        <f>[[#This Row],Base]+[[#This Row],IVA]</f>
        <v>0</v>
      </c>
      <c r="K867">
        <f>SI([[#This Row],[Importe cobrado]]=0;"Pendiente";SI([[#This Row],[Importe cobrado]]&gt;=[[#This Row],Total];"Pagado";"Parcial"))</f>
        <v>0</v>
      </c>
      <c r="R867" s="3">
        <f>[[#This Row],Total]-[[#This Row],[Importe cobrado]]</f>
        <v>0</v>
      </c>
      <c r="S867" s="3">
        <f>SI([[#This Row],Total]&gt;0;[[#This Row],[Importe cobrado]]/[[#This Row],Total]*[[#This Row],IVA];0)</f>
        <v>0</v>
      </c>
    </row>
    <row r="868" spans="9:19">
      <c r="I868" s="3">
        <f>[[#This Row],Base]*[[#This Row],[%IVA]]</f>
        <v>0</v>
      </c>
      <c r="J868" s="3">
        <f>[[#This Row],Base]+[[#This Row],IVA]</f>
        <v>0</v>
      </c>
      <c r="K868">
        <f>SI([[#This Row],[Importe cobrado]]=0;"Pendiente";SI([[#This Row],[Importe cobrado]]&gt;=[[#This Row],Total];"Pagado";"Parcial"))</f>
        <v>0</v>
      </c>
      <c r="R868" s="3">
        <f>[[#This Row],Total]-[[#This Row],[Importe cobrado]]</f>
        <v>0</v>
      </c>
      <c r="S868" s="3">
        <f>SI([[#This Row],Total]&gt;0;[[#This Row],[Importe cobrado]]/[[#This Row],Total]*[[#This Row],IVA];0)</f>
        <v>0</v>
      </c>
    </row>
    <row r="869" spans="9:19">
      <c r="I869" s="3">
        <f>[[#This Row],Base]*[[#This Row],[%IVA]]</f>
        <v>0</v>
      </c>
      <c r="J869" s="3">
        <f>[[#This Row],Base]+[[#This Row],IVA]</f>
        <v>0</v>
      </c>
      <c r="K869">
        <f>SI([[#This Row],[Importe cobrado]]=0;"Pendiente";SI([[#This Row],[Importe cobrado]]&gt;=[[#This Row],Total];"Pagado";"Parcial"))</f>
        <v>0</v>
      </c>
      <c r="R869" s="3">
        <f>[[#This Row],Total]-[[#This Row],[Importe cobrado]]</f>
        <v>0</v>
      </c>
      <c r="S869" s="3">
        <f>SI([[#This Row],Total]&gt;0;[[#This Row],[Importe cobrado]]/[[#This Row],Total]*[[#This Row],IVA];0)</f>
        <v>0</v>
      </c>
    </row>
    <row r="870" spans="9:19">
      <c r="I870" s="3">
        <f>[[#This Row],Base]*[[#This Row],[%IVA]]</f>
        <v>0</v>
      </c>
      <c r="J870" s="3">
        <f>[[#This Row],Base]+[[#This Row],IVA]</f>
        <v>0</v>
      </c>
      <c r="K870">
        <f>SI([[#This Row],[Importe cobrado]]=0;"Pendiente";SI([[#This Row],[Importe cobrado]]&gt;=[[#This Row],Total];"Pagado";"Parcial"))</f>
        <v>0</v>
      </c>
      <c r="R870" s="3">
        <f>[[#This Row],Total]-[[#This Row],[Importe cobrado]]</f>
        <v>0</v>
      </c>
      <c r="S870" s="3">
        <f>SI([[#This Row],Total]&gt;0;[[#This Row],[Importe cobrado]]/[[#This Row],Total]*[[#This Row],IVA];0)</f>
        <v>0</v>
      </c>
    </row>
    <row r="871" spans="9:19">
      <c r="I871" s="3">
        <f>[[#This Row],Base]*[[#This Row],[%IVA]]</f>
        <v>0</v>
      </c>
      <c r="J871" s="3">
        <f>[[#This Row],Base]+[[#This Row],IVA]</f>
        <v>0</v>
      </c>
      <c r="K871">
        <f>SI([[#This Row],[Importe cobrado]]=0;"Pendiente";SI([[#This Row],[Importe cobrado]]&gt;=[[#This Row],Total];"Pagado";"Parcial"))</f>
        <v>0</v>
      </c>
      <c r="R871" s="3">
        <f>[[#This Row],Total]-[[#This Row],[Importe cobrado]]</f>
        <v>0</v>
      </c>
      <c r="S871" s="3">
        <f>SI([[#This Row],Total]&gt;0;[[#This Row],[Importe cobrado]]/[[#This Row],Total]*[[#This Row],IVA];0)</f>
        <v>0</v>
      </c>
    </row>
    <row r="872" spans="9:19">
      <c r="I872" s="3">
        <f>[[#This Row],Base]*[[#This Row],[%IVA]]</f>
        <v>0</v>
      </c>
      <c r="J872" s="3">
        <f>[[#This Row],Base]+[[#This Row],IVA]</f>
        <v>0</v>
      </c>
      <c r="K872">
        <f>SI([[#This Row],[Importe cobrado]]=0;"Pendiente";SI([[#This Row],[Importe cobrado]]&gt;=[[#This Row],Total];"Pagado";"Parcial"))</f>
        <v>0</v>
      </c>
      <c r="R872" s="3">
        <f>[[#This Row],Total]-[[#This Row],[Importe cobrado]]</f>
        <v>0</v>
      </c>
      <c r="S872" s="3">
        <f>SI([[#This Row],Total]&gt;0;[[#This Row],[Importe cobrado]]/[[#This Row],Total]*[[#This Row],IVA];0)</f>
        <v>0</v>
      </c>
    </row>
    <row r="873" spans="9:19">
      <c r="I873" s="3">
        <f>[[#This Row],Base]*[[#This Row],[%IVA]]</f>
        <v>0</v>
      </c>
      <c r="J873" s="3">
        <f>[[#This Row],Base]+[[#This Row],IVA]</f>
        <v>0</v>
      </c>
      <c r="K873">
        <f>SI([[#This Row],[Importe cobrado]]=0;"Pendiente";SI([[#This Row],[Importe cobrado]]&gt;=[[#This Row],Total];"Pagado";"Parcial"))</f>
        <v>0</v>
      </c>
      <c r="R873" s="3">
        <f>[[#This Row],Total]-[[#This Row],[Importe cobrado]]</f>
        <v>0</v>
      </c>
      <c r="S873" s="3">
        <f>SI([[#This Row],Total]&gt;0;[[#This Row],[Importe cobrado]]/[[#This Row],Total]*[[#This Row],IVA];0)</f>
        <v>0</v>
      </c>
    </row>
    <row r="874" spans="9:19">
      <c r="I874" s="3">
        <f>[[#This Row],Base]*[[#This Row],[%IVA]]</f>
        <v>0</v>
      </c>
      <c r="J874" s="3">
        <f>[[#This Row],Base]+[[#This Row],IVA]</f>
        <v>0</v>
      </c>
      <c r="K874">
        <f>SI([[#This Row],[Importe cobrado]]=0;"Pendiente";SI([[#This Row],[Importe cobrado]]&gt;=[[#This Row],Total];"Pagado";"Parcial"))</f>
        <v>0</v>
      </c>
      <c r="R874" s="3">
        <f>[[#This Row],Total]-[[#This Row],[Importe cobrado]]</f>
        <v>0</v>
      </c>
      <c r="S874" s="3">
        <f>SI([[#This Row],Total]&gt;0;[[#This Row],[Importe cobrado]]/[[#This Row],Total]*[[#This Row],IVA];0)</f>
        <v>0</v>
      </c>
    </row>
    <row r="875" spans="9:19">
      <c r="I875" s="3">
        <f>[[#This Row],Base]*[[#This Row],[%IVA]]</f>
        <v>0</v>
      </c>
      <c r="J875" s="3">
        <f>[[#This Row],Base]+[[#This Row],IVA]</f>
        <v>0</v>
      </c>
      <c r="K875">
        <f>SI([[#This Row],[Importe cobrado]]=0;"Pendiente";SI([[#This Row],[Importe cobrado]]&gt;=[[#This Row],Total];"Pagado";"Parcial"))</f>
        <v>0</v>
      </c>
      <c r="R875" s="3">
        <f>[[#This Row],Total]-[[#This Row],[Importe cobrado]]</f>
        <v>0</v>
      </c>
      <c r="S875" s="3">
        <f>SI([[#This Row],Total]&gt;0;[[#This Row],[Importe cobrado]]/[[#This Row],Total]*[[#This Row],IVA];0)</f>
        <v>0</v>
      </c>
    </row>
    <row r="876" spans="9:19">
      <c r="I876" s="3">
        <f>[[#This Row],Base]*[[#This Row],[%IVA]]</f>
        <v>0</v>
      </c>
      <c r="J876" s="3">
        <f>[[#This Row],Base]+[[#This Row],IVA]</f>
        <v>0</v>
      </c>
      <c r="K876">
        <f>SI([[#This Row],[Importe cobrado]]=0;"Pendiente";SI([[#This Row],[Importe cobrado]]&gt;=[[#This Row],Total];"Pagado";"Parcial"))</f>
        <v>0</v>
      </c>
      <c r="R876" s="3">
        <f>[[#This Row],Total]-[[#This Row],[Importe cobrado]]</f>
        <v>0</v>
      </c>
      <c r="S876" s="3">
        <f>SI([[#This Row],Total]&gt;0;[[#This Row],[Importe cobrado]]/[[#This Row],Total]*[[#This Row],IVA];0)</f>
        <v>0</v>
      </c>
    </row>
    <row r="877" spans="9:19">
      <c r="I877" s="3">
        <f>[[#This Row],Base]*[[#This Row],[%IVA]]</f>
        <v>0</v>
      </c>
      <c r="J877" s="3">
        <f>[[#This Row],Base]+[[#This Row],IVA]</f>
        <v>0</v>
      </c>
      <c r="K877">
        <f>SI([[#This Row],[Importe cobrado]]=0;"Pendiente";SI([[#This Row],[Importe cobrado]]&gt;=[[#This Row],Total];"Pagado";"Parcial"))</f>
        <v>0</v>
      </c>
      <c r="R877" s="3">
        <f>[[#This Row],Total]-[[#This Row],[Importe cobrado]]</f>
        <v>0</v>
      </c>
      <c r="S877" s="3">
        <f>SI([[#This Row],Total]&gt;0;[[#This Row],[Importe cobrado]]/[[#This Row],Total]*[[#This Row],IVA];0)</f>
        <v>0</v>
      </c>
    </row>
    <row r="878" spans="9:19">
      <c r="I878" s="3">
        <f>[[#This Row],Base]*[[#This Row],[%IVA]]</f>
        <v>0</v>
      </c>
      <c r="J878" s="3">
        <f>[[#This Row],Base]+[[#This Row],IVA]</f>
        <v>0</v>
      </c>
      <c r="K878">
        <f>SI([[#This Row],[Importe cobrado]]=0;"Pendiente";SI([[#This Row],[Importe cobrado]]&gt;=[[#This Row],Total];"Pagado";"Parcial"))</f>
        <v>0</v>
      </c>
      <c r="R878" s="3">
        <f>[[#This Row],Total]-[[#This Row],[Importe cobrado]]</f>
        <v>0</v>
      </c>
      <c r="S878" s="3">
        <f>SI([[#This Row],Total]&gt;0;[[#This Row],[Importe cobrado]]/[[#This Row],Total]*[[#This Row],IVA];0)</f>
        <v>0</v>
      </c>
    </row>
    <row r="879" spans="9:19">
      <c r="I879" s="3">
        <f>[[#This Row],Base]*[[#This Row],[%IVA]]</f>
        <v>0</v>
      </c>
      <c r="J879" s="3">
        <f>[[#This Row],Base]+[[#This Row],IVA]</f>
        <v>0</v>
      </c>
      <c r="K879">
        <f>SI([[#This Row],[Importe cobrado]]=0;"Pendiente";SI([[#This Row],[Importe cobrado]]&gt;=[[#This Row],Total];"Pagado";"Parcial"))</f>
        <v>0</v>
      </c>
      <c r="R879" s="3">
        <f>[[#This Row],Total]-[[#This Row],[Importe cobrado]]</f>
        <v>0</v>
      </c>
      <c r="S879" s="3">
        <f>SI([[#This Row],Total]&gt;0;[[#This Row],[Importe cobrado]]/[[#This Row],Total]*[[#This Row],IVA];0)</f>
        <v>0</v>
      </c>
    </row>
    <row r="880" spans="9:19">
      <c r="I880" s="3">
        <f>[[#This Row],Base]*[[#This Row],[%IVA]]</f>
        <v>0</v>
      </c>
      <c r="J880" s="3">
        <f>[[#This Row],Base]+[[#This Row],IVA]</f>
        <v>0</v>
      </c>
      <c r="K880">
        <f>SI([[#This Row],[Importe cobrado]]=0;"Pendiente";SI([[#This Row],[Importe cobrado]]&gt;=[[#This Row],Total];"Pagado";"Parcial"))</f>
        <v>0</v>
      </c>
      <c r="R880" s="3">
        <f>[[#This Row],Total]-[[#This Row],[Importe cobrado]]</f>
        <v>0</v>
      </c>
      <c r="S880" s="3">
        <f>SI([[#This Row],Total]&gt;0;[[#This Row],[Importe cobrado]]/[[#This Row],Total]*[[#This Row],IVA];0)</f>
        <v>0</v>
      </c>
    </row>
    <row r="881" spans="9:19">
      <c r="I881" s="3">
        <f>[[#This Row],Base]*[[#This Row],[%IVA]]</f>
        <v>0</v>
      </c>
      <c r="J881" s="3">
        <f>[[#This Row],Base]+[[#This Row],IVA]</f>
        <v>0</v>
      </c>
      <c r="K881">
        <f>SI([[#This Row],[Importe cobrado]]=0;"Pendiente";SI([[#This Row],[Importe cobrado]]&gt;=[[#This Row],Total];"Pagado";"Parcial"))</f>
        <v>0</v>
      </c>
      <c r="R881" s="3">
        <f>[[#This Row],Total]-[[#This Row],[Importe cobrado]]</f>
        <v>0</v>
      </c>
      <c r="S881" s="3">
        <f>SI([[#This Row],Total]&gt;0;[[#This Row],[Importe cobrado]]/[[#This Row],Total]*[[#This Row],IVA];0)</f>
        <v>0</v>
      </c>
    </row>
    <row r="882" spans="9:19">
      <c r="I882" s="3">
        <f>[[#This Row],Base]*[[#This Row],[%IVA]]</f>
        <v>0</v>
      </c>
      <c r="J882" s="3">
        <f>[[#This Row],Base]+[[#This Row],IVA]</f>
        <v>0</v>
      </c>
      <c r="K882">
        <f>SI([[#This Row],[Importe cobrado]]=0;"Pendiente";SI([[#This Row],[Importe cobrado]]&gt;=[[#This Row],Total];"Pagado";"Parcial"))</f>
        <v>0</v>
      </c>
      <c r="R882" s="3">
        <f>[[#This Row],Total]-[[#This Row],[Importe cobrado]]</f>
        <v>0</v>
      </c>
      <c r="S882" s="3">
        <f>SI([[#This Row],Total]&gt;0;[[#This Row],[Importe cobrado]]/[[#This Row],Total]*[[#This Row],IVA];0)</f>
        <v>0</v>
      </c>
    </row>
    <row r="883" spans="9:19">
      <c r="I883" s="3">
        <f>[[#This Row],Base]*[[#This Row],[%IVA]]</f>
        <v>0</v>
      </c>
      <c r="J883" s="3">
        <f>[[#This Row],Base]+[[#This Row],IVA]</f>
        <v>0</v>
      </c>
      <c r="K883">
        <f>SI([[#This Row],[Importe cobrado]]=0;"Pendiente";SI([[#This Row],[Importe cobrado]]&gt;=[[#This Row],Total];"Pagado";"Parcial"))</f>
        <v>0</v>
      </c>
      <c r="R883" s="3">
        <f>[[#This Row],Total]-[[#This Row],[Importe cobrado]]</f>
        <v>0</v>
      </c>
      <c r="S883" s="3">
        <f>SI([[#This Row],Total]&gt;0;[[#This Row],[Importe cobrado]]/[[#This Row],Total]*[[#This Row],IVA];0)</f>
        <v>0</v>
      </c>
    </row>
    <row r="884" spans="9:19">
      <c r="I884" s="3">
        <f>[[#This Row],Base]*[[#This Row],[%IVA]]</f>
        <v>0</v>
      </c>
      <c r="J884" s="3">
        <f>[[#This Row],Base]+[[#This Row],IVA]</f>
        <v>0</v>
      </c>
      <c r="K884">
        <f>SI([[#This Row],[Importe cobrado]]=0;"Pendiente";SI([[#This Row],[Importe cobrado]]&gt;=[[#This Row],Total];"Pagado";"Parcial"))</f>
        <v>0</v>
      </c>
      <c r="R884" s="3">
        <f>[[#This Row],Total]-[[#This Row],[Importe cobrado]]</f>
        <v>0</v>
      </c>
      <c r="S884" s="3">
        <f>SI([[#This Row],Total]&gt;0;[[#This Row],[Importe cobrado]]/[[#This Row],Total]*[[#This Row],IVA];0)</f>
        <v>0</v>
      </c>
    </row>
    <row r="885" spans="9:19">
      <c r="I885" s="3">
        <f>[[#This Row],Base]*[[#This Row],[%IVA]]</f>
        <v>0</v>
      </c>
      <c r="J885" s="3">
        <f>[[#This Row],Base]+[[#This Row],IVA]</f>
        <v>0</v>
      </c>
      <c r="K885">
        <f>SI([[#This Row],[Importe cobrado]]=0;"Pendiente";SI([[#This Row],[Importe cobrado]]&gt;=[[#This Row],Total];"Pagado";"Parcial"))</f>
        <v>0</v>
      </c>
      <c r="R885" s="3">
        <f>[[#This Row],Total]-[[#This Row],[Importe cobrado]]</f>
        <v>0</v>
      </c>
      <c r="S885" s="3">
        <f>SI([[#This Row],Total]&gt;0;[[#This Row],[Importe cobrado]]/[[#This Row],Total]*[[#This Row],IVA];0)</f>
        <v>0</v>
      </c>
    </row>
    <row r="886" spans="9:19">
      <c r="I886" s="3">
        <f>[[#This Row],Base]*[[#This Row],[%IVA]]</f>
        <v>0</v>
      </c>
      <c r="J886" s="3">
        <f>[[#This Row],Base]+[[#This Row],IVA]</f>
        <v>0</v>
      </c>
      <c r="K886">
        <f>SI([[#This Row],[Importe cobrado]]=0;"Pendiente";SI([[#This Row],[Importe cobrado]]&gt;=[[#This Row],Total];"Pagado";"Parcial"))</f>
        <v>0</v>
      </c>
      <c r="R886" s="3">
        <f>[[#This Row],Total]-[[#This Row],[Importe cobrado]]</f>
        <v>0</v>
      </c>
      <c r="S886" s="3">
        <f>SI([[#This Row],Total]&gt;0;[[#This Row],[Importe cobrado]]/[[#This Row],Total]*[[#This Row],IVA];0)</f>
        <v>0</v>
      </c>
    </row>
    <row r="887" spans="9:19">
      <c r="I887" s="3">
        <f>[[#This Row],Base]*[[#This Row],[%IVA]]</f>
        <v>0</v>
      </c>
      <c r="J887" s="3">
        <f>[[#This Row],Base]+[[#This Row],IVA]</f>
        <v>0</v>
      </c>
      <c r="K887">
        <f>SI([[#This Row],[Importe cobrado]]=0;"Pendiente";SI([[#This Row],[Importe cobrado]]&gt;=[[#This Row],Total];"Pagado";"Parcial"))</f>
        <v>0</v>
      </c>
      <c r="R887" s="3">
        <f>[[#This Row],Total]-[[#This Row],[Importe cobrado]]</f>
        <v>0</v>
      </c>
      <c r="S887" s="3">
        <f>SI([[#This Row],Total]&gt;0;[[#This Row],[Importe cobrado]]/[[#This Row],Total]*[[#This Row],IVA];0)</f>
        <v>0</v>
      </c>
    </row>
    <row r="888" spans="9:19">
      <c r="I888" s="3">
        <f>[[#This Row],Base]*[[#This Row],[%IVA]]</f>
        <v>0</v>
      </c>
      <c r="J888" s="3">
        <f>[[#This Row],Base]+[[#This Row],IVA]</f>
        <v>0</v>
      </c>
      <c r="K888">
        <f>SI([[#This Row],[Importe cobrado]]=0;"Pendiente";SI([[#This Row],[Importe cobrado]]&gt;=[[#This Row],Total];"Pagado";"Parcial"))</f>
        <v>0</v>
      </c>
      <c r="R888" s="3">
        <f>[[#This Row],Total]-[[#This Row],[Importe cobrado]]</f>
        <v>0</v>
      </c>
      <c r="S888" s="3">
        <f>SI([[#This Row],Total]&gt;0;[[#This Row],[Importe cobrado]]/[[#This Row],Total]*[[#This Row],IVA];0)</f>
        <v>0</v>
      </c>
    </row>
    <row r="889" spans="9:19">
      <c r="I889" s="3">
        <f>[[#This Row],Base]*[[#This Row],[%IVA]]</f>
        <v>0</v>
      </c>
      <c r="J889" s="3">
        <f>[[#This Row],Base]+[[#This Row],IVA]</f>
        <v>0</v>
      </c>
      <c r="K889">
        <f>SI([[#This Row],[Importe cobrado]]=0;"Pendiente";SI([[#This Row],[Importe cobrado]]&gt;=[[#This Row],Total];"Pagado";"Parcial"))</f>
        <v>0</v>
      </c>
      <c r="R889" s="3">
        <f>[[#This Row],Total]-[[#This Row],[Importe cobrado]]</f>
        <v>0</v>
      </c>
      <c r="S889" s="3">
        <f>SI([[#This Row],Total]&gt;0;[[#This Row],[Importe cobrado]]/[[#This Row],Total]*[[#This Row],IVA];0)</f>
        <v>0</v>
      </c>
    </row>
    <row r="890" spans="9:19">
      <c r="I890" s="3">
        <f>[[#This Row],Base]*[[#This Row],[%IVA]]</f>
        <v>0</v>
      </c>
      <c r="J890" s="3">
        <f>[[#This Row],Base]+[[#This Row],IVA]</f>
        <v>0</v>
      </c>
      <c r="K890">
        <f>SI([[#This Row],[Importe cobrado]]=0;"Pendiente";SI([[#This Row],[Importe cobrado]]&gt;=[[#This Row],Total];"Pagado";"Parcial"))</f>
        <v>0</v>
      </c>
      <c r="R890" s="3">
        <f>[[#This Row],Total]-[[#This Row],[Importe cobrado]]</f>
        <v>0</v>
      </c>
      <c r="S890" s="3">
        <f>SI([[#This Row],Total]&gt;0;[[#This Row],[Importe cobrado]]/[[#This Row],Total]*[[#This Row],IVA];0)</f>
        <v>0</v>
      </c>
    </row>
    <row r="891" spans="9:19">
      <c r="I891" s="3">
        <f>[[#This Row],Base]*[[#This Row],[%IVA]]</f>
        <v>0</v>
      </c>
      <c r="J891" s="3">
        <f>[[#This Row],Base]+[[#This Row],IVA]</f>
        <v>0</v>
      </c>
      <c r="K891">
        <f>SI([[#This Row],[Importe cobrado]]=0;"Pendiente";SI([[#This Row],[Importe cobrado]]&gt;=[[#This Row],Total];"Pagado";"Parcial"))</f>
        <v>0</v>
      </c>
      <c r="R891" s="3">
        <f>[[#This Row],Total]-[[#This Row],[Importe cobrado]]</f>
        <v>0</v>
      </c>
      <c r="S891" s="3">
        <f>SI([[#This Row],Total]&gt;0;[[#This Row],[Importe cobrado]]/[[#This Row],Total]*[[#This Row],IVA];0)</f>
        <v>0</v>
      </c>
    </row>
    <row r="892" spans="9:19">
      <c r="I892" s="3">
        <f>[[#This Row],Base]*[[#This Row],[%IVA]]</f>
        <v>0</v>
      </c>
      <c r="J892" s="3">
        <f>[[#This Row],Base]+[[#This Row],IVA]</f>
        <v>0</v>
      </c>
      <c r="K892">
        <f>SI([[#This Row],[Importe cobrado]]=0;"Pendiente";SI([[#This Row],[Importe cobrado]]&gt;=[[#This Row],Total];"Pagado";"Parcial"))</f>
        <v>0</v>
      </c>
      <c r="R892" s="3">
        <f>[[#This Row],Total]-[[#This Row],[Importe cobrado]]</f>
        <v>0</v>
      </c>
      <c r="S892" s="3">
        <f>SI([[#This Row],Total]&gt;0;[[#This Row],[Importe cobrado]]/[[#This Row],Total]*[[#This Row],IVA];0)</f>
        <v>0</v>
      </c>
    </row>
    <row r="893" spans="9:19">
      <c r="I893" s="3">
        <f>[[#This Row],Base]*[[#This Row],[%IVA]]</f>
        <v>0</v>
      </c>
      <c r="J893" s="3">
        <f>[[#This Row],Base]+[[#This Row],IVA]</f>
        <v>0</v>
      </c>
      <c r="K893">
        <f>SI([[#This Row],[Importe cobrado]]=0;"Pendiente";SI([[#This Row],[Importe cobrado]]&gt;=[[#This Row],Total];"Pagado";"Parcial"))</f>
        <v>0</v>
      </c>
      <c r="R893" s="3">
        <f>[[#This Row],Total]-[[#This Row],[Importe cobrado]]</f>
        <v>0</v>
      </c>
      <c r="S893" s="3">
        <f>SI([[#This Row],Total]&gt;0;[[#This Row],[Importe cobrado]]/[[#This Row],Total]*[[#This Row],IVA];0)</f>
        <v>0</v>
      </c>
    </row>
    <row r="894" spans="9:19">
      <c r="I894" s="3">
        <f>[[#This Row],Base]*[[#This Row],[%IVA]]</f>
        <v>0</v>
      </c>
      <c r="J894" s="3">
        <f>[[#This Row],Base]+[[#This Row],IVA]</f>
        <v>0</v>
      </c>
      <c r="K894">
        <f>SI([[#This Row],[Importe cobrado]]=0;"Pendiente";SI([[#This Row],[Importe cobrado]]&gt;=[[#This Row],Total];"Pagado";"Parcial"))</f>
        <v>0</v>
      </c>
      <c r="R894" s="3">
        <f>[[#This Row],Total]-[[#This Row],[Importe cobrado]]</f>
        <v>0</v>
      </c>
      <c r="S894" s="3">
        <f>SI([[#This Row],Total]&gt;0;[[#This Row],[Importe cobrado]]/[[#This Row],Total]*[[#This Row],IVA];0)</f>
        <v>0</v>
      </c>
    </row>
    <row r="895" spans="9:19">
      <c r="I895" s="3">
        <f>[[#This Row],Base]*[[#This Row],[%IVA]]</f>
        <v>0</v>
      </c>
      <c r="J895" s="3">
        <f>[[#This Row],Base]+[[#This Row],IVA]</f>
        <v>0</v>
      </c>
      <c r="K895">
        <f>SI([[#This Row],[Importe cobrado]]=0;"Pendiente";SI([[#This Row],[Importe cobrado]]&gt;=[[#This Row],Total];"Pagado";"Parcial"))</f>
        <v>0</v>
      </c>
      <c r="R895" s="3">
        <f>[[#This Row],Total]-[[#This Row],[Importe cobrado]]</f>
        <v>0</v>
      </c>
      <c r="S895" s="3">
        <f>SI([[#This Row],Total]&gt;0;[[#This Row],[Importe cobrado]]/[[#This Row],Total]*[[#This Row],IVA];0)</f>
        <v>0</v>
      </c>
    </row>
    <row r="896" spans="9:19">
      <c r="I896" s="3">
        <f>[[#This Row],Base]*[[#This Row],[%IVA]]</f>
        <v>0</v>
      </c>
      <c r="J896" s="3">
        <f>[[#This Row],Base]+[[#This Row],IVA]</f>
        <v>0</v>
      </c>
      <c r="K896">
        <f>SI([[#This Row],[Importe cobrado]]=0;"Pendiente";SI([[#This Row],[Importe cobrado]]&gt;=[[#This Row],Total];"Pagado";"Parcial"))</f>
        <v>0</v>
      </c>
      <c r="R896" s="3">
        <f>[[#This Row],Total]-[[#This Row],[Importe cobrado]]</f>
        <v>0</v>
      </c>
      <c r="S896" s="3">
        <f>SI([[#This Row],Total]&gt;0;[[#This Row],[Importe cobrado]]/[[#This Row],Total]*[[#This Row],IVA];0)</f>
        <v>0</v>
      </c>
    </row>
    <row r="897" spans="9:19">
      <c r="I897" s="3">
        <f>[[#This Row],Base]*[[#This Row],[%IVA]]</f>
        <v>0</v>
      </c>
      <c r="J897" s="3">
        <f>[[#This Row],Base]+[[#This Row],IVA]</f>
        <v>0</v>
      </c>
      <c r="K897">
        <f>SI([[#This Row],[Importe cobrado]]=0;"Pendiente";SI([[#This Row],[Importe cobrado]]&gt;=[[#This Row],Total];"Pagado";"Parcial"))</f>
        <v>0</v>
      </c>
      <c r="R897" s="3">
        <f>[[#This Row],Total]-[[#This Row],[Importe cobrado]]</f>
        <v>0</v>
      </c>
      <c r="S897" s="3">
        <f>SI([[#This Row],Total]&gt;0;[[#This Row],[Importe cobrado]]/[[#This Row],Total]*[[#This Row],IVA];0)</f>
        <v>0</v>
      </c>
    </row>
    <row r="898" spans="9:19">
      <c r="I898" s="3">
        <f>[[#This Row],Base]*[[#This Row],[%IVA]]</f>
        <v>0</v>
      </c>
      <c r="J898" s="3">
        <f>[[#This Row],Base]+[[#This Row],IVA]</f>
        <v>0</v>
      </c>
      <c r="K898">
        <f>SI([[#This Row],[Importe cobrado]]=0;"Pendiente";SI([[#This Row],[Importe cobrado]]&gt;=[[#This Row],Total];"Pagado";"Parcial"))</f>
        <v>0</v>
      </c>
      <c r="R898" s="3">
        <f>[[#This Row],Total]-[[#This Row],[Importe cobrado]]</f>
        <v>0</v>
      </c>
      <c r="S898" s="3">
        <f>SI([[#This Row],Total]&gt;0;[[#This Row],[Importe cobrado]]/[[#This Row],Total]*[[#This Row],IVA];0)</f>
        <v>0</v>
      </c>
    </row>
    <row r="899" spans="9:19">
      <c r="I899" s="3">
        <f>[[#This Row],Base]*[[#This Row],[%IVA]]</f>
        <v>0</v>
      </c>
      <c r="J899" s="3">
        <f>[[#This Row],Base]+[[#This Row],IVA]</f>
        <v>0</v>
      </c>
      <c r="K899">
        <f>SI([[#This Row],[Importe cobrado]]=0;"Pendiente";SI([[#This Row],[Importe cobrado]]&gt;=[[#This Row],Total];"Pagado";"Parcial"))</f>
        <v>0</v>
      </c>
      <c r="R899" s="3">
        <f>[[#This Row],Total]-[[#This Row],[Importe cobrado]]</f>
        <v>0</v>
      </c>
      <c r="S899" s="3">
        <f>SI([[#This Row],Total]&gt;0;[[#This Row],[Importe cobrado]]/[[#This Row],Total]*[[#This Row],IVA];0)</f>
        <v>0</v>
      </c>
    </row>
    <row r="900" spans="9:19">
      <c r="I900" s="3">
        <f>[[#This Row],Base]*[[#This Row],[%IVA]]</f>
        <v>0</v>
      </c>
      <c r="J900" s="3">
        <f>[[#This Row],Base]+[[#This Row],IVA]</f>
        <v>0</v>
      </c>
      <c r="K900">
        <f>SI([[#This Row],[Importe cobrado]]=0;"Pendiente";SI([[#This Row],[Importe cobrado]]&gt;=[[#This Row],Total];"Pagado";"Parcial"))</f>
        <v>0</v>
      </c>
      <c r="R900" s="3">
        <f>[[#This Row],Total]-[[#This Row],[Importe cobrado]]</f>
        <v>0</v>
      </c>
      <c r="S900" s="3">
        <f>SI([[#This Row],Total]&gt;0;[[#This Row],[Importe cobrado]]/[[#This Row],Total]*[[#This Row],IVA];0)</f>
        <v>0</v>
      </c>
    </row>
    <row r="901" spans="9:19">
      <c r="I901" s="3">
        <f>[[#This Row],Base]*[[#This Row],[%IVA]]</f>
        <v>0</v>
      </c>
      <c r="J901" s="3">
        <f>[[#This Row],Base]+[[#This Row],IVA]</f>
        <v>0</v>
      </c>
      <c r="K901">
        <f>SI([[#This Row],[Importe cobrado]]=0;"Pendiente";SI([[#This Row],[Importe cobrado]]&gt;=[[#This Row],Total];"Pagado";"Parcial"))</f>
        <v>0</v>
      </c>
      <c r="R901" s="3">
        <f>[[#This Row],Total]-[[#This Row],[Importe cobrado]]</f>
        <v>0</v>
      </c>
      <c r="S901" s="3">
        <f>SI([[#This Row],Total]&gt;0;[[#This Row],[Importe cobrado]]/[[#This Row],Total]*[[#This Row],IVA];0)</f>
        <v>0</v>
      </c>
    </row>
    <row r="902" spans="9:19">
      <c r="I902" s="3">
        <f>[[#This Row],Base]*[[#This Row],[%IVA]]</f>
        <v>0</v>
      </c>
      <c r="J902" s="3">
        <f>[[#This Row],Base]+[[#This Row],IVA]</f>
        <v>0</v>
      </c>
      <c r="K902">
        <f>SI([[#This Row],[Importe cobrado]]=0;"Pendiente";SI([[#This Row],[Importe cobrado]]&gt;=[[#This Row],Total];"Pagado";"Parcial"))</f>
        <v>0</v>
      </c>
      <c r="R902" s="3">
        <f>[[#This Row],Total]-[[#This Row],[Importe cobrado]]</f>
        <v>0</v>
      </c>
      <c r="S902" s="3">
        <f>SI([[#This Row],Total]&gt;0;[[#This Row],[Importe cobrado]]/[[#This Row],Total]*[[#This Row],IVA];0)</f>
        <v>0</v>
      </c>
    </row>
    <row r="903" spans="9:19">
      <c r="I903" s="3">
        <f>[[#This Row],Base]*[[#This Row],[%IVA]]</f>
        <v>0</v>
      </c>
      <c r="J903" s="3">
        <f>[[#This Row],Base]+[[#This Row],IVA]</f>
        <v>0</v>
      </c>
      <c r="K903">
        <f>SI([[#This Row],[Importe cobrado]]=0;"Pendiente";SI([[#This Row],[Importe cobrado]]&gt;=[[#This Row],Total];"Pagado";"Parcial"))</f>
        <v>0</v>
      </c>
      <c r="R903" s="3">
        <f>[[#This Row],Total]-[[#This Row],[Importe cobrado]]</f>
        <v>0</v>
      </c>
      <c r="S903" s="3">
        <f>SI([[#This Row],Total]&gt;0;[[#This Row],[Importe cobrado]]/[[#This Row],Total]*[[#This Row],IVA];0)</f>
        <v>0</v>
      </c>
    </row>
    <row r="904" spans="9:19">
      <c r="I904" s="3">
        <f>[[#This Row],Base]*[[#This Row],[%IVA]]</f>
        <v>0</v>
      </c>
      <c r="J904" s="3">
        <f>[[#This Row],Base]+[[#This Row],IVA]</f>
        <v>0</v>
      </c>
      <c r="K904">
        <f>SI([[#This Row],[Importe cobrado]]=0;"Pendiente";SI([[#This Row],[Importe cobrado]]&gt;=[[#This Row],Total];"Pagado";"Parcial"))</f>
        <v>0</v>
      </c>
      <c r="R904" s="3">
        <f>[[#This Row],Total]-[[#This Row],[Importe cobrado]]</f>
        <v>0</v>
      </c>
      <c r="S904" s="3">
        <f>SI([[#This Row],Total]&gt;0;[[#This Row],[Importe cobrado]]/[[#This Row],Total]*[[#This Row],IVA];0)</f>
        <v>0</v>
      </c>
    </row>
    <row r="905" spans="9:19">
      <c r="I905" s="3">
        <f>[[#This Row],Base]*[[#This Row],[%IVA]]</f>
        <v>0</v>
      </c>
      <c r="J905" s="3">
        <f>[[#This Row],Base]+[[#This Row],IVA]</f>
        <v>0</v>
      </c>
      <c r="K905">
        <f>SI([[#This Row],[Importe cobrado]]=0;"Pendiente";SI([[#This Row],[Importe cobrado]]&gt;=[[#This Row],Total];"Pagado";"Parcial"))</f>
        <v>0</v>
      </c>
      <c r="R905" s="3">
        <f>[[#This Row],Total]-[[#This Row],[Importe cobrado]]</f>
        <v>0</v>
      </c>
      <c r="S905" s="3">
        <f>SI([[#This Row],Total]&gt;0;[[#This Row],[Importe cobrado]]/[[#This Row],Total]*[[#This Row],IVA];0)</f>
        <v>0</v>
      </c>
    </row>
    <row r="906" spans="9:19">
      <c r="I906" s="3">
        <f>[[#This Row],Base]*[[#This Row],[%IVA]]</f>
        <v>0</v>
      </c>
      <c r="J906" s="3">
        <f>[[#This Row],Base]+[[#This Row],IVA]</f>
        <v>0</v>
      </c>
      <c r="K906">
        <f>SI([[#This Row],[Importe cobrado]]=0;"Pendiente";SI([[#This Row],[Importe cobrado]]&gt;=[[#This Row],Total];"Pagado";"Parcial"))</f>
        <v>0</v>
      </c>
      <c r="R906" s="3">
        <f>[[#This Row],Total]-[[#This Row],[Importe cobrado]]</f>
        <v>0</v>
      </c>
      <c r="S906" s="3">
        <f>SI([[#This Row],Total]&gt;0;[[#This Row],[Importe cobrado]]/[[#This Row],Total]*[[#This Row],IVA];0)</f>
        <v>0</v>
      </c>
    </row>
    <row r="907" spans="9:19">
      <c r="I907" s="3">
        <f>[[#This Row],Base]*[[#This Row],[%IVA]]</f>
        <v>0</v>
      </c>
      <c r="J907" s="3">
        <f>[[#This Row],Base]+[[#This Row],IVA]</f>
        <v>0</v>
      </c>
      <c r="K907">
        <f>SI([[#This Row],[Importe cobrado]]=0;"Pendiente";SI([[#This Row],[Importe cobrado]]&gt;=[[#This Row],Total];"Pagado";"Parcial"))</f>
        <v>0</v>
      </c>
      <c r="R907" s="3">
        <f>[[#This Row],Total]-[[#This Row],[Importe cobrado]]</f>
        <v>0</v>
      </c>
      <c r="S907" s="3">
        <f>SI([[#This Row],Total]&gt;0;[[#This Row],[Importe cobrado]]/[[#This Row],Total]*[[#This Row],IVA];0)</f>
        <v>0</v>
      </c>
    </row>
    <row r="908" spans="9:19">
      <c r="I908" s="3">
        <f>[[#This Row],Base]*[[#This Row],[%IVA]]</f>
        <v>0</v>
      </c>
      <c r="J908" s="3">
        <f>[[#This Row],Base]+[[#This Row],IVA]</f>
        <v>0</v>
      </c>
      <c r="K908">
        <f>SI([[#This Row],[Importe cobrado]]=0;"Pendiente";SI([[#This Row],[Importe cobrado]]&gt;=[[#This Row],Total];"Pagado";"Parcial"))</f>
        <v>0</v>
      </c>
      <c r="R908" s="3">
        <f>[[#This Row],Total]-[[#This Row],[Importe cobrado]]</f>
        <v>0</v>
      </c>
      <c r="S908" s="3">
        <f>SI([[#This Row],Total]&gt;0;[[#This Row],[Importe cobrado]]/[[#This Row],Total]*[[#This Row],IVA];0)</f>
        <v>0</v>
      </c>
    </row>
    <row r="909" spans="9:19">
      <c r="I909" s="3">
        <f>[[#This Row],Base]*[[#This Row],[%IVA]]</f>
        <v>0</v>
      </c>
      <c r="J909" s="3">
        <f>[[#This Row],Base]+[[#This Row],IVA]</f>
        <v>0</v>
      </c>
      <c r="K909">
        <f>SI([[#This Row],[Importe cobrado]]=0;"Pendiente";SI([[#This Row],[Importe cobrado]]&gt;=[[#This Row],Total];"Pagado";"Parcial"))</f>
        <v>0</v>
      </c>
      <c r="R909" s="3">
        <f>[[#This Row],Total]-[[#This Row],[Importe cobrado]]</f>
        <v>0</v>
      </c>
      <c r="S909" s="3">
        <f>SI([[#This Row],Total]&gt;0;[[#This Row],[Importe cobrado]]/[[#This Row],Total]*[[#This Row],IVA];0)</f>
        <v>0</v>
      </c>
    </row>
    <row r="910" spans="9:19">
      <c r="I910" s="3">
        <f>[[#This Row],Base]*[[#This Row],[%IVA]]</f>
        <v>0</v>
      </c>
      <c r="J910" s="3">
        <f>[[#This Row],Base]+[[#This Row],IVA]</f>
        <v>0</v>
      </c>
      <c r="K910">
        <f>SI([[#This Row],[Importe cobrado]]=0;"Pendiente";SI([[#This Row],[Importe cobrado]]&gt;=[[#This Row],Total];"Pagado";"Parcial"))</f>
        <v>0</v>
      </c>
      <c r="R910" s="3">
        <f>[[#This Row],Total]-[[#This Row],[Importe cobrado]]</f>
        <v>0</v>
      </c>
      <c r="S910" s="3">
        <f>SI([[#This Row],Total]&gt;0;[[#This Row],[Importe cobrado]]/[[#This Row],Total]*[[#This Row],IVA];0)</f>
        <v>0</v>
      </c>
    </row>
    <row r="911" spans="9:19">
      <c r="I911" s="3">
        <f>[[#This Row],Base]*[[#This Row],[%IVA]]</f>
        <v>0</v>
      </c>
      <c r="J911" s="3">
        <f>[[#This Row],Base]+[[#This Row],IVA]</f>
        <v>0</v>
      </c>
      <c r="K911">
        <f>SI([[#This Row],[Importe cobrado]]=0;"Pendiente";SI([[#This Row],[Importe cobrado]]&gt;=[[#This Row],Total];"Pagado";"Parcial"))</f>
        <v>0</v>
      </c>
      <c r="R911" s="3">
        <f>[[#This Row],Total]-[[#This Row],[Importe cobrado]]</f>
        <v>0</v>
      </c>
      <c r="S911" s="3">
        <f>SI([[#This Row],Total]&gt;0;[[#This Row],[Importe cobrado]]/[[#This Row],Total]*[[#This Row],IVA];0)</f>
        <v>0</v>
      </c>
    </row>
    <row r="912" spans="9:19">
      <c r="I912" s="3">
        <f>[[#This Row],Base]*[[#This Row],[%IVA]]</f>
        <v>0</v>
      </c>
      <c r="J912" s="3">
        <f>[[#This Row],Base]+[[#This Row],IVA]</f>
        <v>0</v>
      </c>
      <c r="K912">
        <f>SI([[#This Row],[Importe cobrado]]=0;"Pendiente";SI([[#This Row],[Importe cobrado]]&gt;=[[#This Row],Total];"Pagado";"Parcial"))</f>
        <v>0</v>
      </c>
      <c r="R912" s="3">
        <f>[[#This Row],Total]-[[#This Row],[Importe cobrado]]</f>
        <v>0</v>
      </c>
      <c r="S912" s="3">
        <f>SI([[#This Row],Total]&gt;0;[[#This Row],[Importe cobrado]]/[[#This Row],Total]*[[#This Row],IVA];0)</f>
        <v>0</v>
      </c>
    </row>
    <row r="913" spans="9:19">
      <c r="I913" s="3">
        <f>[[#This Row],Base]*[[#This Row],[%IVA]]</f>
        <v>0</v>
      </c>
      <c r="J913" s="3">
        <f>[[#This Row],Base]+[[#This Row],IVA]</f>
        <v>0</v>
      </c>
      <c r="K913">
        <f>SI([[#This Row],[Importe cobrado]]=0;"Pendiente";SI([[#This Row],[Importe cobrado]]&gt;=[[#This Row],Total];"Pagado";"Parcial"))</f>
        <v>0</v>
      </c>
      <c r="R913" s="3">
        <f>[[#This Row],Total]-[[#This Row],[Importe cobrado]]</f>
        <v>0</v>
      </c>
      <c r="S913" s="3">
        <f>SI([[#This Row],Total]&gt;0;[[#This Row],[Importe cobrado]]/[[#This Row],Total]*[[#This Row],IVA];0)</f>
        <v>0</v>
      </c>
    </row>
    <row r="914" spans="9:19">
      <c r="I914" s="3">
        <f>[[#This Row],Base]*[[#This Row],[%IVA]]</f>
        <v>0</v>
      </c>
      <c r="J914" s="3">
        <f>[[#This Row],Base]+[[#This Row],IVA]</f>
        <v>0</v>
      </c>
      <c r="K914">
        <f>SI([[#This Row],[Importe cobrado]]=0;"Pendiente";SI([[#This Row],[Importe cobrado]]&gt;=[[#This Row],Total];"Pagado";"Parcial"))</f>
        <v>0</v>
      </c>
      <c r="R914" s="3">
        <f>[[#This Row],Total]-[[#This Row],[Importe cobrado]]</f>
        <v>0</v>
      </c>
      <c r="S914" s="3">
        <f>SI([[#This Row],Total]&gt;0;[[#This Row],[Importe cobrado]]/[[#This Row],Total]*[[#This Row],IVA];0)</f>
        <v>0</v>
      </c>
    </row>
    <row r="915" spans="9:19">
      <c r="I915" s="3">
        <f>[[#This Row],Base]*[[#This Row],[%IVA]]</f>
        <v>0</v>
      </c>
      <c r="J915" s="3">
        <f>[[#This Row],Base]+[[#This Row],IVA]</f>
        <v>0</v>
      </c>
      <c r="K915">
        <f>SI([[#This Row],[Importe cobrado]]=0;"Pendiente";SI([[#This Row],[Importe cobrado]]&gt;=[[#This Row],Total];"Pagado";"Parcial"))</f>
        <v>0</v>
      </c>
      <c r="R915" s="3">
        <f>[[#This Row],Total]-[[#This Row],[Importe cobrado]]</f>
        <v>0</v>
      </c>
      <c r="S915" s="3">
        <f>SI([[#This Row],Total]&gt;0;[[#This Row],[Importe cobrado]]/[[#This Row],Total]*[[#This Row],IVA];0)</f>
        <v>0</v>
      </c>
    </row>
    <row r="916" spans="9:19">
      <c r="I916" s="3">
        <f>[[#This Row],Base]*[[#This Row],[%IVA]]</f>
        <v>0</v>
      </c>
      <c r="J916" s="3">
        <f>[[#This Row],Base]+[[#This Row],IVA]</f>
        <v>0</v>
      </c>
      <c r="K916">
        <f>SI([[#This Row],[Importe cobrado]]=0;"Pendiente";SI([[#This Row],[Importe cobrado]]&gt;=[[#This Row],Total];"Pagado";"Parcial"))</f>
        <v>0</v>
      </c>
      <c r="R916" s="3">
        <f>[[#This Row],Total]-[[#This Row],[Importe cobrado]]</f>
        <v>0</v>
      </c>
      <c r="S916" s="3">
        <f>SI([[#This Row],Total]&gt;0;[[#This Row],[Importe cobrado]]/[[#This Row],Total]*[[#This Row],IVA];0)</f>
        <v>0</v>
      </c>
    </row>
    <row r="917" spans="9:19">
      <c r="I917" s="3">
        <f>[[#This Row],Base]*[[#This Row],[%IVA]]</f>
        <v>0</v>
      </c>
      <c r="J917" s="3">
        <f>[[#This Row],Base]+[[#This Row],IVA]</f>
        <v>0</v>
      </c>
      <c r="K917">
        <f>SI([[#This Row],[Importe cobrado]]=0;"Pendiente";SI([[#This Row],[Importe cobrado]]&gt;=[[#This Row],Total];"Pagado";"Parcial"))</f>
        <v>0</v>
      </c>
      <c r="R917" s="3">
        <f>[[#This Row],Total]-[[#This Row],[Importe cobrado]]</f>
        <v>0</v>
      </c>
      <c r="S917" s="3">
        <f>SI([[#This Row],Total]&gt;0;[[#This Row],[Importe cobrado]]/[[#This Row],Total]*[[#This Row],IVA];0)</f>
        <v>0</v>
      </c>
    </row>
    <row r="918" spans="9:19">
      <c r="I918" s="3">
        <f>[[#This Row],Base]*[[#This Row],[%IVA]]</f>
        <v>0</v>
      </c>
      <c r="J918" s="3">
        <f>[[#This Row],Base]+[[#This Row],IVA]</f>
        <v>0</v>
      </c>
      <c r="K918">
        <f>SI([[#This Row],[Importe cobrado]]=0;"Pendiente";SI([[#This Row],[Importe cobrado]]&gt;=[[#This Row],Total];"Pagado";"Parcial"))</f>
        <v>0</v>
      </c>
      <c r="R918" s="3">
        <f>[[#This Row],Total]-[[#This Row],[Importe cobrado]]</f>
        <v>0</v>
      </c>
      <c r="S918" s="3">
        <f>SI([[#This Row],Total]&gt;0;[[#This Row],[Importe cobrado]]/[[#This Row],Total]*[[#This Row],IVA];0)</f>
        <v>0</v>
      </c>
    </row>
    <row r="919" spans="9:19">
      <c r="I919" s="3">
        <f>[[#This Row],Base]*[[#This Row],[%IVA]]</f>
        <v>0</v>
      </c>
      <c r="J919" s="3">
        <f>[[#This Row],Base]+[[#This Row],IVA]</f>
        <v>0</v>
      </c>
      <c r="K919">
        <f>SI([[#This Row],[Importe cobrado]]=0;"Pendiente";SI([[#This Row],[Importe cobrado]]&gt;=[[#This Row],Total];"Pagado";"Parcial"))</f>
        <v>0</v>
      </c>
      <c r="R919" s="3">
        <f>[[#This Row],Total]-[[#This Row],[Importe cobrado]]</f>
        <v>0</v>
      </c>
      <c r="S919" s="3">
        <f>SI([[#This Row],Total]&gt;0;[[#This Row],[Importe cobrado]]/[[#This Row],Total]*[[#This Row],IVA];0)</f>
        <v>0</v>
      </c>
    </row>
    <row r="920" spans="9:19">
      <c r="I920" s="3">
        <f>[[#This Row],Base]*[[#This Row],[%IVA]]</f>
        <v>0</v>
      </c>
      <c r="J920" s="3">
        <f>[[#This Row],Base]+[[#This Row],IVA]</f>
        <v>0</v>
      </c>
      <c r="K920">
        <f>SI([[#This Row],[Importe cobrado]]=0;"Pendiente";SI([[#This Row],[Importe cobrado]]&gt;=[[#This Row],Total];"Pagado";"Parcial"))</f>
        <v>0</v>
      </c>
      <c r="R920" s="3">
        <f>[[#This Row],Total]-[[#This Row],[Importe cobrado]]</f>
        <v>0</v>
      </c>
      <c r="S920" s="3">
        <f>SI([[#This Row],Total]&gt;0;[[#This Row],[Importe cobrado]]/[[#This Row],Total]*[[#This Row],IVA];0)</f>
        <v>0</v>
      </c>
    </row>
    <row r="921" spans="9:19">
      <c r="I921" s="3">
        <f>[[#This Row],Base]*[[#This Row],[%IVA]]</f>
        <v>0</v>
      </c>
      <c r="J921" s="3">
        <f>[[#This Row],Base]+[[#This Row],IVA]</f>
        <v>0</v>
      </c>
      <c r="K921">
        <f>SI([[#This Row],[Importe cobrado]]=0;"Pendiente";SI([[#This Row],[Importe cobrado]]&gt;=[[#This Row],Total];"Pagado";"Parcial"))</f>
        <v>0</v>
      </c>
      <c r="R921" s="3">
        <f>[[#This Row],Total]-[[#This Row],[Importe cobrado]]</f>
        <v>0</v>
      </c>
      <c r="S921" s="3">
        <f>SI([[#This Row],Total]&gt;0;[[#This Row],[Importe cobrado]]/[[#This Row],Total]*[[#This Row],IVA];0)</f>
        <v>0</v>
      </c>
    </row>
    <row r="922" spans="9:19">
      <c r="I922" s="3">
        <f>[[#This Row],Base]*[[#This Row],[%IVA]]</f>
        <v>0</v>
      </c>
      <c r="J922" s="3">
        <f>[[#This Row],Base]+[[#This Row],IVA]</f>
        <v>0</v>
      </c>
      <c r="K922">
        <f>SI([[#This Row],[Importe cobrado]]=0;"Pendiente";SI([[#This Row],[Importe cobrado]]&gt;=[[#This Row],Total];"Pagado";"Parcial"))</f>
        <v>0</v>
      </c>
      <c r="R922" s="3">
        <f>[[#This Row],Total]-[[#This Row],[Importe cobrado]]</f>
        <v>0</v>
      </c>
      <c r="S922" s="3">
        <f>SI([[#This Row],Total]&gt;0;[[#This Row],[Importe cobrado]]/[[#This Row],Total]*[[#This Row],IVA];0)</f>
        <v>0</v>
      </c>
    </row>
    <row r="923" spans="9:19">
      <c r="I923" s="3">
        <f>[[#This Row],Base]*[[#This Row],[%IVA]]</f>
        <v>0</v>
      </c>
      <c r="J923" s="3">
        <f>[[#This Row],Base]+[[#This Row],IVA]</f>
        <v>0</v>
      </c>
      <c r="K923">
        <f>SI([[#This Row],[Importe cobrado]]=0;"Pendiente";SI([[#This Row],[Importe cobrado]]&gt;=[[#This Row],Total];"Pagado";"Parcial"))</f>
        <v>0</v>
      </c>
      <c r="R923" s="3">
        <f>[[#This Row],Total]-[[#This Row],[Importe cobrado]]</f>
        <v>0</v>
      </c>
      <c r="S923" s="3">
        <f>SI([[#This Row],Total]&gt;0;[[#This Row],[Importe cobrado]]/[[#This Row],Total]*[[#This Row],IVA];0)</f>
        <v>0</v>
      </c>
    </row>
    <row r="924" spans="9:19">
      <c r="I924" s="3">
        <f>[[#This Row],Base]*[[#This Row],[%IVA]]</f>
        <v>0</v>
      </c>
      <c r="J924" s="3">
        <f>[[#This Row],Base]+[[#This Row],IVA]</f>
        <v>0</v>
      </c>
      <c r="K924">
        <f>SI([[#This Row],[Importe cobrado]]=0;"Pendiente";SI([[#This Row],[Importe cobrado]]&gt;=[[#This Row],Total];"Pagado";"Parcial"))</f>
        <v>0</v>
      </c>
      <c r="R924" s="3">
        <f>[[#This Row],Total]-[[#This Row],[Importe cobrado]]</f>
        <v>0</v>
      </c>
      <c r="S924" s="3">
        <f>SI([[#This Row],Total]&gt;0;[[#This Row],[Importe cobrado]]/[[#This Row],Total]*[[#This Row],IVA];0)</f>
        <v>0</v>
      </c>
    </row>
    <row r="925" spans="9:19">
      <c r="I925" s="3">
        <f>[[#This Row],Base]*[[#This Row],[%IVA]]</f>
        <v>0</v>
      </c>
      <c r="J925" s="3">
        <f>[[#This Row],Base]+[[#This Row],IVA]</f>
        <v>0</v>
      </c>
      <c r="K925">
        <f>SI([[#This Row],[Importe cobrado]]=0;"Pendiente";SI([[#This Row],[Importe cobrado]]&gt;=[[#This Row],Total];"Pagado";"Parcial"))</f>
        <v>0</v>
      </c>
      <c r="R925" s="3">
        <f>[[#This Row],Total]-[[#This Row],[Importe cobrado]]</f>
        <v>0</v>
      </c>
      <c r="S925" s="3">
        <f>SI([[#This Row],Total]&gt;0;[[#This Row],[Importe cobrado]]/[[#This Row],Total]*[[#This Row],IVA];0)</f>
        <v>0</v>
      </c>
    </row>
    <row r="926" spans="9:19">
      <c r="I926" s="3">
        <f>[[#This Row],Base]*[[#This Row],[%IVA]]</f>
        <v>0</v>
      </c>
      <c r="J926" s="3">
        <f>[[#This Row],Base]+[[#This Row],IVA]</f>
        <v>0</v>
      </c>
      <c r="K926">
        <f>SI([[#This Row],[Importe cobrado]]=0;"Pendiente";SI([[#This Row],[Importe cobrado]]&gt;=[[#This Row],Total];"Pagado";"Parcial"))</f>
        <v>0</v>
      </c>
      <c r="R926" s="3">
        <f>[[#This Row],Total]-[[#This Row],[Importe cobrado]]</f>
        <v>0</v>
      </c>
      <c r="S926" s="3">
        <f>SI([[#This Row],Total]&gt;0;[[#This Row],[Importe cobrado]]/[[#This Row],Total]*[[#This Row],IVA];0)</f>
        <v>0</v>
      </c>
    </row>
    <row r="927" spans="9:19">
      <c r="I927" s="3">
        <f>[[#This Row],Base]*[[#This Row],[%IVA]]</f>
        <v>0</v>
      </c>
      <c r="J927" s="3">
        <f>[[#This Row],Base]+[[#This Row],IVA]</f>
        <v>0</v>
      </c>
      <c r="K927">
        <f>SI([[#This Row],[Importe cobrado]]=0;"Pendiente";SI([[#This Row],[Importe cobrado]]&gt;=[[#This Row],Total];"Pagado";"Parcial"))</f>
        <v>0</v>
      </c>
      <c r="R927" s="3">
        <f>[[#This Row],Total]-[[#This Row],[Importe cobrado]]</f>
        <v>0</v>
      </c>
      <c r="S927" s="3">
        <f>SI([[#This Row],Total]&gt;0;[[#This Row],[Importe cobrado]]/[[#This Row],Total]*[[#This Row],IVA];0)</f>
        <v>0</v>
      </c>
    </row>
    <row r="928" spans="9:19">
      <c r="I928" s="3">
        <f>[[#This Row],Base]*[[#This Row],[%IVA]]</f>
        <v>0</v>
      </c>
      <c r="J928" s="3">
        <f>[[#This Row],Base]+[[#This Row],IVA]</f>
        <v>0</v>
      </c>
      <c r="K928">
        <f>SI([[#This Row],[Importe cobrado]]=0;"Pendiente";SI([[#This Row],[Importe cobrado]]&gt;=[[#This Row],Total];"Pagado";"Parcial"))</f>
        <v>0</v>
      </c>
      <c r="R928" s="3">
        <f>[[#This Row],Total]-[[#This Row],[Importe cobrado]]</f>
        <v>0</v>
      </c>
      <c r="S928" s="3">
        <f>SI([[#This Row],Total]&gt;0;[[#This Row],[Importe cobrado]]/[[#This Row],Total]*[[#This Row],IVA];0)</f>
        <v>0</v>
      </c>
    </row>
    <row r="929" spans="9:19">
      <c r="I929" s="3">
        <f>[[#This Row],Base]*[[#This Row],[%IVA]]</f>
        <v>0</v>
      </c>
      <c r="J929" s="3">
        <f>[[#This Row],Base]+[[#This Row],IVA]</f>
        <v>0</v>
      </c>
      <c r="K929">
        <f>SI([[#This Row],[Importe cobrado]]=0;"Pendiente";SI([[#This Row],[Importe cobrado]]&gt;=[[#This Row],Total];"Pagado";"Parcial"))</f>
        <v>0</v>
      </c>
      <c r="R929" s="3">
        <f>[[#This Row],Total]-[[#This Row],[Importe cobrado]]</f>
        <v>0</v>
      </c>
      <c r="S929" s="3">
        <f>SI([[#This Row],Total]&gt;0;[[#This Row],[Importe cobrado]]/[[#This Row],Total]*[[#This Row],IVA];0)</f>
        <v>0</v>
      </c>
    </row>
    <row r="930" spans="9:19">
      <c r="I930" s="3">
        <f>[[#This Row],Base]*[[#This Row],[%IVA]]</f>
        <v>0</v>
      </c>
      <c r="J930" s="3">
        <f>[[#This Row],Base]+[[#This Row],IVA]</f>
        <v>0</v>
      </c>
      <c r="K930">
        <f>SI([[#This Row],[Importe cobrado]]=0;"Pendiente";SI([[#This Row],[Importe cobrado]]&gt;=[[#This Row],Total];"Pagado";"Parcial"))</f>
        <v>0</v>
      </c>
      <c r="R930" s="3">
        <f>[[#This Row],Total]-[[#This Row],[Importe cobrado]]</f>
        <v>0</v>
      </c>
      <c r="S930" s="3">
        <f>SI([[#This Row],Total]&gt;0;[[#This Row],[Importe cobrado]]/[[#This Row],Total]*[[#This Row],IVA];0)</f>
        <v>0</v>
      </c>
    </row>
    <row r="931" spans="9:19">
      <c r="I931" s="3">
        <f>[[#This Row],Base]*[[#This Row],[%IVA]]</f>
        <v>0</v>
      </c>
      <c r="J931" s="3">
        <f>[[#This Row],Base]+[[#This Row],IVA]</f>
        <v>0</v>
      </c>
      <c r="K931">
        <f>SI([[#This Row],[Importe cobrado]]=0;"Pendiente";SI([[#This Row],[Importe cobrado]]&gt;=[[#This Row],Total];"Pagado";"Parcial"))</f>
        <v>0</v>
      </c>
      <c r="R931" s="3">
        <f>[[#This Row],Total]-[[#This Row],[Importe cobrado]]</f>
        <v>0</v>
      </c>
      <c r="S931" s="3">
        <f>SI([[#This Row],Total]&gt;0;[[#This Row],[Importe cobrado]]/[[#This Row],Total]*[[#This Row],IVA];0)</f>
        <v>0</v>
      </c>
    </row>
    <row r="932" spans="9:19">
      <c r="I932" s="3">
        <f>[[#This Row],Base]*[[#This Row],[%IVA]]</f>
        <v>0</v>
      </c>
      <c r="J932" s="3">
        <f>[[#This Row],Base]+[[#This Row],IVA]</f>
        <v>0</v>
      </c>
      <c r="K932">
        <f>SI([[#This Row],[Importe cobrado]]=0;"Pendiente";SI([[#This Row],[Importe cobrado]]&gt;=[[#This Row],Total];"Pagado";"Parcial"))</f>
        <v>0</v>
      </c>
      <c r="R932" s="3">
        <f>[[#This Row],Total]-[[#This Row],[Importe cobrado]]</f>
        <v>0</v>
      </c>
      <c r="S932" s="3">
        <f>SI([[#This Row],Total]&gt;0;[[#This Row],[Importe cobrado]]/[[#This Row],Total]*[[#This Row],IVA];0)</f>
        <v>0</v>
      </c>
    </row>
    <row r="933" spans="9:19">
      <c r="I933" s="3">
        <f>[[#This Row],Base]*[[#This Row],[%IVA]]</f>
        <v>0</v>
      </c>
      <c r="J933" s="3">
        <f>[[#This Row],Base]+[[#This Row],IVA]</f>
        <v>0</v>
      </c>
      <c r="K933">
        <f>SI([[#This Row],[Importe cobrado]]=0;"Pendiente";SI([[#This Row],[Importe cobrado]]&gt;=[[#This Row],Total];"Pagado";"Parcial"))</f>
        <v>0</v>
      </c>
      <c r="R933" s="3">
        <f>[[#This Row],Total]-[[#This Row],[Importe cobrado]]</f>
        <v>0</v>
      </c>
      <c r="S933" s="3">
        <f>SI([[#This Row],Total]&gt;0;[[#This Row],[Importe cobrado]]/[[#This Row],Total]*[[#This Row],IVA];0)</f>
        <v>0</v>
      </c>
    </row>
    <row r="934" spans="9:19">
      <c r="I934" s="3">
        <f>[[#This Row],Base]*[[#This Row],[%IVA]]</f>
        <v>0</v>
      </c>
      <c r="J934" s="3">
        <f>[[#This Row],Base]+[[#This Row],IVA]</f>
        <v>0</v>
      </c>
      <c r="K934">
        <f>SI([[#This Row],[Importe cobrado]]=0;"Pendiente";SI([[#This Row],[Importe cobrado]]&gt;=[[#This Row],Total];"Pagado";"Parcial"))</f>
        <v>0</v>
      </c>
      <c r="R934" s="3">
        <f>[[#This Row],Total]-[[#This Row],[Importe cobrado]]</f>
        <v>0</v>
      </c>
      <c r="S934" s="3">
        <f>SI([[#This Row],Total]&gt;0;[[#This Row],[Importe cobrado]]/[[#This Row],Total]*[[#This Row],IVA];0)</f>
        <v>0</v>
      </c>
    </row>
    <row r="935" spans="9:19">
      <c r="I935" s="3">
        <f>[[#This Row],Base]*[[#This Row],[%IVA]]</f>
        <v>0</v>
      </c>
      <c r="J935" s="3">
        <f>[[#This Row],Base]+[[#This Row],IVA]</f>
        <v>0</v>
      </c>
      <c r="K935">
        <f>SI([[#This Row],[Importe cobrado]]=0;"Pendiente";SI([[#This Row],[Importe cobrado]]&gt;=[[#This Row],Total];"Pagado";"Parcial"))</f>
        <v>0</v>
      </c>
      <c r="R935" s="3">
        <f>[[#This Row],Total]-[[#This Row],[Importe cobrado]]</f>
        <v>0</v>
      </c>
      <c r="S935" s="3">
        <f>SI([[#This Row],Total]&gt;0;[[#This Row],[Importe cobrado]]/[[#This Row],Total]*[[#This Row],IVA];0)</f>
        <v>0</v>
      </c>
    </row>
    <row r="936" spans="9:19">
      <c r="I936" s="3">
        <f>[[#This Row],Base]*[[#This Row],[%IVA]]</f>
        <v>0</v>
      </c>
      <c r="J936" s="3">
        <f>[[#This Row],Base]+[[#This Row],IVA]</f>
        <v>0</v>
      </c>
      <c r="K936">
        <f>SI([[#This Row],[Importe cobrado]]=0;"Pendiente";SI([[#This Row],[Importe cobrado]]&gt;=[[#This Row],Total];"Pagado";"Parcial"))</f>
        <v>0</v>
      </c>
      <c r="R936" s="3">
        <f>[[#This Row],Total]-[[#This Row],[Importe cobrado]]</f>
        <v>0</v>
      </c>
      <c r="S936" s="3">
        <f>SI([[#This Row],Total]&gt;0;[[#This Row],[Importe cobrado]]/[[#This Row],Total]*[[#This Row],IVA];0)</f>
        <v>0</v>
      </c>
    </row>
    <row r="937" spans="9:19">
      <c r="I937" s="3">
        <f>[[#This Row],Base]*[[#This Row],[%IVA]]</f>
        <v>0</v>
      </c>
      <c r="J937" s="3">
        <f>[[#This Row],Base]+[[#This Row],IVA]</f>
        <v>0</v>
      </c>
      <c r="K937">
        <f>SI([[#This Row],[Importe cobrado]]=0;"Pendiente";SI([[#This Row],[Importe cobrado]]&gt;=[[#This Row],Total];"Pagado";"Parcial"))</f>
        <v>0</v>
      </c>
      <c r="R937" s="3">
        <f>[[#This Row],Total]-[[#This Row],[Importe cobrado]]</f>
        <v>0</v>
      </c>
      <c r="S937" s="3">
        <f>SI([[#This Row],Total]&gt;0;[[#This Row],[Importe cobrado]]/[[#This Row],Total]*[[#This Row],IVA];0)</f>
        <v>0</v>
      </c>
    </row>
    <row r="938" spans="9:19">
      <c r="I938" s="3">
        <f>[[#This Row],Base]*[[#This Row],[%IVA]]</f>
        <v>0</v>
      </c>
      <c r="J938" s="3">
        <f>[[#This Row],Base]+[[#This Row],IVA]</f>
        <v>0</v>
      </c>
      <c r="K938">
        <f>SI([[#This Row],[Importe cobrado]]=0;"Pendiente";SI([[#This Row],[Importe cobrado]]&gt;=[[#This Row],Total];"Pagado";"Parcial"))</f>
        <v>0</v>
      </c>
      <c r="R938" s="3">
        <f>[[#This Row],Total]-[[#This Row],[Importe cobrado]]</f>
        <v>0</v>
      </c>
      <c r="S938" s="3">
        <f>SI([[#This Row],Total]&gt;0;[[#This Row],[Importe cobrado]]/[[#This Row],Total]*[[#This Row],IVA];0)</f>
        <v>0</v>
      </c>
    </row>
    <row r="939" spans="9:19">
      <c r="I939" s="3">
        <f>[[#This Row],Base]*[[#This Row],[%IVA]]</f>
        <v>0</v>
      </c>
      <c r="J939" s="3">
        <f>[[#This Row],Base]+[[#This Row],IVA]</f>
        <v>0</v>
      </c>
      <c r="K939">
        <f>SI([[#This Row],[Importe cobrado]]=0;"Pendiente";SI([[#This Row],[Importe cobrado]]&gt;=[[#This Row],Total];"Pagado";"Parcial"))</f>
        <v>0</v>
      </c>
      <c r="R939" s="3">
        <f>[[#This Row],Total]-[[#This Row],[Importe cobrado]]</f>
        <v>0</v>
      </c>
      <c r="S939" s="3">
        <f>SI([[#This Row],Total]&gt;0;[[#This Row],[Importe cobrado]]/[[#This Row],Total]*[[#This Row],IVA];0)</f>
        <v>0</v>
      </c>
    </row>
    <row r="940" spans="9:19">
      <c r="I940" s="3">
        <f>[[#This Row],Base]*[[#This Row],[%IVA]]</f>
        <v>0</v>
      </c>
      <c r="J940" s="3">
        <f>[[#This Row],Base]+[[#This Row],IVA]</f>
        <v>0</v>
      </c>
      <c r="K940">
        <f>SI([[#This Row],[Importe cobrado]]=0;"Pendiente";SI([[#This Row],[Importe cobrado]]&gt;=[[#This Row],Total];"Pagado";"Parcial"))</f>
        <v>0</v>
      </c>
      <c r="R940" s="3">
        <f>[[#This Row],Total]-[[#This Row],[Importe cobrado]]</f>
        <v>0</v>
      </c>
      <c r="S940" s="3">
        <f>SI([[#This Row],Total]&gt;0;[[#This Row],[Importe cobrado]]/[[#This Row],Total]*[[#This Row],IVA];0)</f>
        <v>0</v>
      </c>
    </row>
    <row r="941" spans="9:19">
      <c r="I941" s="3">
        <f>[[#This Row],Base]*[[#This Row],[%IVA]]</f>
        <v>0</v>
      </c>
      <c r="J941" s="3">
        <f>[[#This Row],Base]+[[#This Row],IVA]</f>
        <v>0</v>
      </c>
      <c r="K941">
        <f>SI([[#This Row],[Importe cobrado]]=0;"Pendiente";SI([[#This Row],[Importe cobrado]]&gt;=[[#This Row],Total];"Pagado";"Parcial"))</f>
        <v>0</v>
      </c>
      <c r="R941" s="3">
        <f>[[#This Row],Total]-[[#This Row],[Importe cobrado]]</f>
        <v>0</v>
      </c>
      <c r="S941" s="3">
        <f>SI([[#This Row],Total]&gt;0;[[#This Row],[Importe cobrado]]/[[#This Row],Total]*[[#This Row],IVA];0)</f>
        <v>0</v>
      </c>
    </row>
    <row r="942" spans="9:19">
      <c r="I942" s="3">
        <f>[[#This Row],Base]*[[#This Row],[%IVA]]</f>
        <v>0</v>
      </c>
      <c r="J942" s="3">
        <f>[[#This Row],Base]+[[#This Row],IVA]</f>
        <v>0</v>
      </c>
      <c r="K942">
        <f>SI([[#This Row],[Importe cobrado]]=0;"Pendiente";SI([[#This Row],[Importe cobrado]]&gt;=[[#This Row],Total];"Pagado";"Parcial"))</f>
        <v>0</v>
      </c>
      <c r="R942" s="3">
        <f>[[#This Row],Total]-[[#This Row],[Importe cobrado]]</f>
        <v>0</v>
      </c>
      <c r="S942" s="3">
        <f>SI([[#This Row],Total]&gt;0;[[#This Row],[Importe cobrado]]/[[#This Row],Total]*[[#This Row],IVA];0)</f>
        <v>0</v>
      </c>
    </row>
    <row r="943" spans="9:19">
      <c r="I943" s="3">
        <f>[[#This Row],Base]*[[#This Row],[%IVA]]</f>
        <v>0</v>
      </c>
      <c r="J943" s="3">
        <f>[[#This Row],Base]+[[#This Row],IVA]</f>
        <v>0</v>
      </c>
      <c r="K943">
        <f>SI([[#This Row],[Importe cobrado]]=0;"Pendiente";SI([[#This Row],[Importe cobrado]]&gt;=[[#This Row],Total];"Pagado";"Parcial"))</f>
        <v>0</v>
      </c>
      <c r="R943" s="3">
        <f>[[#This Row],Total]-[[#This Row],[Importe cobrado]]</f>
        <v>0</v>
      </c>
      <c r="S943" s="3">
        <f>SI([[#This Row],Total]&gt;0;[[#This Row],[Importe cobrado]]/[[#This Row],Total]*[[#This Row],IVA];0)</f>
        <v>0</v>
      </c>
    </row>
    <row r="944" spans="9:19">
      <c r="I944" s="3">
        <f>[[#This Row],Base]*[[#This Row],[%IVA]]</f>
        <v>0</v>
      </c>
      <c r="J944" s="3">
        <f>[[#This Row],Base]+[[#This Row],IVA]</f>
        <v>0</v>
      </c>
      <c r="K944">
        <f>SI([[#This Row],[Importe cobrado]]=0;"Pendiente";SI([[#This Row],[Importe cobrado]]&gt;=[[#This Row],Total];"Pagado";"Parcial"))</f>
        <v>0</v>
      </c>
      <c r="R944" s="3">
        <f>[[#This Row],Total]-[[#This Row],[Importe cobrado]]</f>
        <v>0</v>
      </c>
      <c r="S944" s="3">
        <f>SI([[#This Row],Total]&gt;0;[[#This Row],[Importe cobrado]]/[[#This Row],Total]*[[#This Row],IVA];0)</f>
        <v>0</v>
      </c>
    </row>
    <row r="945" spans="9:19">
      <c r="I945" s="3">
        <f>[[#This Row],Base]*[[#This Row],[%IVA]]</f>
        <v>0</v>
      </c>
      <c r="J945" s="3">
        <f>[[#This Row],Base]+[[#This Row],IVA]</f>
        <v>0</v>
      </c>
      <c r="K945">
        <f>SI([[#This Row],[Importe cobrado]]=0;"Pendiente";SI([[#This Row],[Importe cobrado]]&gt;=[[#This Row],Total];"Pagado";"Parcial"))</f>
        <v>0</v>
      </c>
      <c r="R945" s="3">
        <f>[[#This Row],Total]-[[#This Row],[Importe cobrado]]</f>
        <v>0</v>
      </c>
      <c r="S945" s="3">
        <f>SI([[#This Row],Total]&gt;0;[[#This Row],[Importe cobrado]]/[[#This Row],Total]*[[#This Row],IVA];0)</f>
        <v>0</v>
      </c>
    </row>
    <row r="946" spans="9:19">
      <c r="I946" s="3">
        <f>[[#This Row],Base]*[[#This Row],[%IVA]]</f>
        <v>0</v>
      </c>
      <c r="J946" s="3">
        <f>[[#This Row],Base]+[[#This Row],IVA]</f>
        <v>0</v>
      </c>
      <c r="K946">
        <f>SI([[#This Row],[Importe cobrado]]=0;"Pendiente";SI([[#This Row],[Importe cobrado]]&gt;=[[#This Row],Total];"Pagado";"Parcial"))</f>
        <v>0</v>
      </c>
      <c r="R946" s="3">
        <f>[[#This Row],Total]-[[#This Row],[Importe cobrado]]</f>
        <v>0</v>
      </c>
      <c r="S946" s="3">
        <f>SI([[#This Row],Total]&gt;0;[[#This Row],[Importe cobrado]]/[[#This Row],Total]*[[#This Row],IVA];0)</f>
        <v>0</v>
      </c>
    </row>
    <row r="947" spans="9:19">
      <c r="I947" s="3">
        <f>[[#This Row],Base]*[[#This Row],[%IVA]]</f>
        <v>0</v>
      </c>
      <c r="J947" s="3">
        <f>[[#This Row],Base]+[[#This Row],IVA]</f>
        <v>0</v>
      </c>
      <c r="K947">
        <f>SI([[#This Row],[Importe cobrado]]=0;"Pendiente";SI([[#This Row],[Importe cobrado]]&gt;=[[#This Row],Total];"Pagado";"Parcial"))</f>
        <v>0</v>
      </c>
      <c r="R947" s="3">
        <f>[[#This Row],Total]-[[#This Row],[Importe cobrado]]</f>
        <v>0</v>
      </c>
      <c r="S947" s="3">
        <f>SI([[#This Row],Total]&gt;0;[[#This Row],[Importe cobrado]]/[[#This Row],Total]*[[#This Row],IVA];0)</f>
        <v>0</v>
      </c>
    </row>
    <row r="948" spans="9:19">
      <c r="I948" s="3">
        <f>[[#This Row],Base]*[[#This Row],[%IVA]]</f>
        <v>0</v>
      </c>
      <c r="J948" s="3">
        <f>[[#This Row],Base]+[[#This Row],IVA]</f>
        <v>0</v>
      </c>
      <c r="K948">
        <f>SI([[#This Row],[Importe cobrado]]=0;"Pendiente";SI([[#This Row],[Importe cobrado]]&gt;=[[#This Row],Total];"Pagado";"Parcial"))</f>
        <v>0</v>
      </c>
      <c r="R948" s="3">
        <f>[[#This Row],Total]-[[#This Row],[Importe cobrado]]</f>
        <v>0</v>
      </c>
      <c r="S948" s="3">
        <f>SI([[#This Row],Total]&gt;0;[[#This Row],[Importe cobrado]]/[[#This Row],Total]*[[#This Row],IVA];0)</f>
        <v>0</v>
      </c>
    </row>
    <row r="949" spans="9:19">
      <c r="I949" s="3">
        <f>[[#This Row],Base]*[[#This Row],[%IVA]]</f>
        <v>0</v>
      </c>
      <c r="J949" s="3">
        <f>[[#This Row],Base]+[[#This Row],IVA]</f>
        <v>0</v>
      </c>
      <c r="K949">
        <f>SI([[#This Row],[Importe cobrado]]=0;"Pendiente";SI([[#This Row],[Importe cobrado]]&gt;=[[#This Row],Total];"Pagado";"Parcial"))</f>
        <v>0</v>
      </c>
      <c r="R949" s="3">
        <f>[[#This Row],Total]-[[#This Row],[Importe cobrado]]</f>
        <v>0</v>
      </c>
      <c r="S949" s="3">
        <f>SI([[#This Row],Total]&gt;0;[[#This Row],[Importe cobrado]]/[[#This Row],Total]*[[#This Row],IVA];0)</f>
        <v>0</v>
      </c>
    </row>
    <row r="950" spans="9:19">
      <c r="I950" s="3">
        <f>[[#This Row],Base]*[[#This Row],[%IVA]]</f>
        <v>0</v>
      </c>
      <c r="J950" s="3">
        <f>[[#This Row],Base]+[[#This Row],IVA]</f>
        <v>0</v>
      </c>
      <c r="K950">
        <f>SI([[#This Row],[Importe cobrado]]=0;"Pendiente";SI([[#This Row],[Importe cobrado]]&gt;=[[#This Row],Total];"Pagado";"Parcial"))</f>
        <v>0</v>
      </c>
      <c r="R950" s="3">
        <f>[[#This Row],Total]-[[#This Row],[Importe cobrado]]</f>
        <v>0</v>
      </c>
      <c r="S950" s="3">
        <f>SI([[#This Row],Total]&gt;0;[[#This Row],[Importe cobrado]]/[[#This Row],Total]*[[#This Row],IVA];0)</f>
        <v>0</v>
      </c>
    </row>
    <row r="951" spans="9:19">
      <c r="I951" s="3">
        <f>[[#This Row],Base]*[[#This Row],[%IVA]]</f>
        <v>0</v>
      </c>
      <c r="J951" s="3">
        <f>[[#This Row],Base]+[[#This Row],IVA]</f>
        <v>0</v>
      </c>
      <c r="K951">
        <f>SI([[#This Row],[Importe cobrado]]=0;"Pendiente";SI([[#This Row],[Importe cobrado]]&gt;=[[#This Row],Total];"Pagado";"Parcial"))</f>
        <v>0</v>
      </c>
      <c r="R951" s="3">
        <f>[[#This Row],Total]-[[#This Row],[Importe cobrado]]</f>
        <v>0</v>
      </c>
      <c r="S951" s="3">
        <f>SI([[#This Row],Total]&gt;0;[[#This Row],[Importe cobrado]]/[[#This Row],Total]*[[#This Row],IVA];0)</f>
        <v>0</v>
      </c>
    </row>
    <row r="952" spans="9:19">
      <c r="I952" s="3">
        <f>[[#This Row],Base]*[[#This Row],[%IVA]]</f>
        <v>0</v>
      </c>
      <c r="J952" s="3">
        <f>[[#This Row],Base]+[[#This Row],IVA]</f>
        <v>0</v>
      </c>
      <c r="K952">
        <f>SI([[#This Row],[Importe cobrado]]=0;"Pendiente";SI([[#This Row],[Importe cobrado]]&gt;=[[#This Row],Total];"Pagado";"Parcial"))</f>
        <v>0</v>
      </c>
      <c r="R952" s="3">
        <f>[[#This Row],Total]-[[#This Row],[Importe cobrado]]</f>
        <v>0</v>
      </c>
      <c r="S952" s="3">
        <f>SI([[#This Row],Total]&gt;0;[[#This Row],[Importe cobrado]]/[[#This Row],Total]*[[#This Row],IVA];0)</f>
        <v>0</v>
      </c>
    </row>
    <row r="953" spans="9:19">
      <c r="I953" s="3">
        <f>[[#This Row],Base]*[[#This Row],[%IVA]]</f>
        <v>0</v>
      </c>
      <c r="J953" s="3">
        <f>[[#This Row],Base]+[[#This Row],IVA]</f>
        <v>0</v>
      </c>
      <c r="K953">
        <f>SI([[#This Row],[Importe cobrado]]=0;"Pendiente";SI([[#This Row],[Importe cobrado]]&gt;=[[#This Row],Total];"Pagado";"Parcial"))</f>
        <v>0</v>
      </c>
      <c r="R953" s="3">
        <f>[[#This Row],Total]-[[#This Row],[Importe cobrado]]</f>
        <v>0</v>
      </c>
      <c r="S953" s="3">
        <f>SI([[#This Row],Total]&gt;0;[[#This Row],[Importe cobrado]]/[[#This Row],Total]*[[#This Row],IVA];0)</f>
        <v>0</v>
      </c>
    </row>
    <row r="954" spans="9:19">
      <c r="I954" s="3">
        <f>[[#This Row],Base]*[[#This Row],[%IVA]]</f>
        <v>0</v>
      </c>
      <c r="J954" s="3">
        <f>[[#This Row],Base]+[[#This Row],IVA]</f>
        <v>0</v>
      </c>
      <c r="K954">
        <f>SI([[#This Row],[Importe cobrado]]=0;"Pendiente";SI([[#This Row],[Importe cobrado]]&gt;=[[#This Row],Total];"Pagado";"Parcial"))</f>
        <v>0</v>
      </c>
      <c r="R954" s="3">
        <f>[[#This Row],Total]-[[#This Row],[Importe cobrado]]</f>
        <v>0</v>
      </c>
      <c r="S954" s="3">
        <f>SI([[#This Row],Total]&gt;0;[[#This Row],[Importe cobrado]]/[[#This Row],Total]*[[#This Row],IVA];0)</f>
        <v>0</v>
      </c>
    </row>
    <row r="955" spans="9:19">
      <c r="I955" s="3">
        <f>[[#This Row],Base]*[[#This Row],[%IVA]]</f>
        <v>0</v>
      </c>
      <c r="J955" s="3">
        <f>[[#This Row],Base]+[[#This Row],IVA]</f>
        <v>0</v>
      </c>
      <c r="K955">
        <f>SI([[#This Row],[Importe cobrado]]=0;"Pendiente";SI([[#This Row],[Importe cobrado]]&gt;=[[#This Row],Total];"Pagado";"Parcial"))</f>
        <v>0</v>
      </c>
      <c r="R955" s="3">
        <f>[[#This Row],Total]-[[#This Row],[Importe cobrado]]</f>
        <v>0</v>
      </c>
      <c r="S955" s="3">
        <f>SI([[#This Row],Total]&gt;0;[[#This Row],[Importe cobrado]]/[[#This Row],Total]*[[#This Row],IVA];0)</f>
        <v>0</v>
      </c>
    </row>
    <row r="956" spans="9:19">
      <c r="I956" s="3">
        <f>[[#This Row],Base]*[[#This Row],[%IVA]]</f>
        <v>0</v>
      </c>
      <c r="J956" s="3">
        <f>[[#This Row],Base]+[[#This Row],IVA]</f>
        <v>0</v>
      </c>
      <c r="K956">
        <f>SI([[#This Row],[Importe cobrado]]=0;"Pendiente";SI([[#This Row],[Importe cobrado]]&gt;=[[#This Row],Total];"Pagado";"Parcial"))</f>
        <v>0</v>
      </c>
      <c r="R956" s="3">
        <f>[[#This Row],Total]-[[#This Row],[Importe cobrado]]</f>
        <v>0</v>
      </c>
      <c r="S956" s="3">
        <f>SI([[#This Row],Total]&gt;0;[[#This Row],[Importe cobrado]]/[[#This Row],Total]*[[#This Row],IVA];0)</f>
        <v>0</v>
      </c>
    </row>
    <row r="957" spans="9:19">
      <c r="I957" s="3">
        <f>[[#This Row],Base]*[[#This Row],[%IVA]]</f>
        <v>0</v>
      </c>
      <c r="J957" s="3">
        <f>[[#This Row],Base]+[[#This Row],IVA]</f>
        <v>0</v>
      </c>
      <c r="K957">
        <f>SI([[#This Row],[Importe cobrado]]=0;"Pendiente";SI([[#This Row],[Importe cobrado]]&gt;=[[#This Row],Total];"Pagado";"Parcial"))</f>
        <v>0</v>
      </c>
      <c r="R957" s="3">
        <f>[[#This Row],Total]-[[#This Row],[Importe cobrado]]</f>
        <v>0</v>
      </c>
      <c r="S957" s="3">
        <f>SI([[#This Row],Total]&gt;0;[[#This Row],[Importe cobrado]]/[[#This Row],Total]*[[#This Row],IVA];0)</f>
        <v>0</v>
      </c>
    </row>
    <row r="958" spans="9:19">
      <c r="I958" s="3">
        <f>[[#This Row],Base]*[[#This Row],[%IVA]]</f>
        <v>0</v>
      </c>
      <c r="J958" s="3">
        <f>[[#This Row],Base]+[[#This Row],IVA]</f>
        <v>0</v>
      </c>
      <c r="K958">
        <f>SI([[#This Row],[Importe cobrado]]=0;"Pendiente";SI([[#This Row],[Importe cobrado]]&gt;=[[#This Row],Total];"Pagado";"Parcial"))</f>
        <v>0</v>
      </c>
      <c r="R958" s="3">
        <f>[[#This Row],Total]-[[#This Row],[Importe cobrado]]</f>
        <v>0</v>
      </c>
      <c r="S958" s="3">
        <f>SI([[#This Row],Total]&gt;0;[[#This Row],[Importe cobrado]]/[[#This Row],Total]*[[#This Row],IVA];0)</f>
        <v>0</v>
      </c>
    </row>
    <row r="959" spans="9:19">
      <c r="I959" s="3">
        <f>[[#This Row],Base]*[[#This Row],[%IVA]]</f>
        <v>0</v>
      </c>
      <c r="J959" s="3">
        <f>[[#This Row],Base]+[[#This Row],IVA]</f>
        <v>0</v>
      </c>
      <c r="K959">
        <f>SI([[#This Row],[Importe cobrado]]=0;"Pendiente";SI([[#This Row],[Importe cobrado]]&gt;=[[#This Row],Total];"Pagado";"Parcial"))</f>
        <v>0</v>
      </c>
      <c r="R959" s="3">
        <f>[[#This Row],Total]-[[#This Row],[Importe cobrado]]</f>
        <v>0</v>
      </c>
      <c r="S959" s="3">
        <f>SI([[#This Row],Total]&gt;0;[[#This Row],[Importe cobrado]]/[[#This Row],Total]*[[#This Row],IVA];0)</f>
        <v>0</v>
      </c>
    </row>
    <row r="960" spans="9:19">
      <c r="I960" s="3">
        <f>[[#This Row],Base]*[[#This Row],[%IVA]]</f>
        <v>0</v>
      </c>
      <c r="J960" s="3">
        <f>[[#This Row],Base]+[[#This Row],IVA]</f>
        <v>0</v>
      </c>
      <c r="K960">
        <f>SI([[#This Row],[Importe cobrado]]=0;"Pendiente";SI([[#This Row],[Importe cobrado]]&gt;=[[#This Row],Total];"Pagado";"Parcial"))</f>
        <v>0</v>
      </c>
      <c r="R960" s="3">
        <f>[[#This Row],Total]-[[#This Row],[Importe cobrado]]</f>
        <v>0</v>
      </c>
      <c r="S960" s="3">
        <f>SI([[#This Row],Total]&gt;0;[[#This Row],[Importe cobrado]]/[[#This Row],Total]*[[#This Row],IVA];0)</f>
        <v>0</v>
      </c>
    </row>
    <row r="961" spans="9:19">
      <c r="I961" s="3">
        <f>[[#This Row],Base]*[[#This Row],[%IVA]]</f>
        <v>0</v>
      </c>
      <c r="J961" s="3">
        <f>[[#This Row],Base]+[[#This Row],IVA]</f>
        <v>0</v>
      </c>
      <c r="K961">
        <f>SI([[#This Row],[Importe cobrado]]=0;"Pendiente";SI([[#This Row],[Importe cobrado]]&gt;=[[#This Row],Total];"Pagado";"Parcial"))</f>
        <v>0</v>
      </c>
      <c r="R961" s="3">
        <f>[[#This Row],Total]-[[#This Row],[Importe cobrado]]</f>
        <v>0</v>
      </c>
      <c r="S961" s="3">
        <f>SI([[#This Row],Total]&gt;0;[[#This Row],[Importe cobrado]]/[[#This Row],Total]*[[#This Row],IVA];0)</f>
        <v>0</v>
      </c>
    </row>
    <row r="962" spans="9:19">
      <c r="I962" s="3">
        <f>[[#This Row],Base]*[[#This Row],[%IVA]]</f>
        <v>0</v>
      </c>
      <c r="J962" s="3">
        <f>[[#This Row],Base]+[[#This Row],IVA]</f>
        <v>0</v>
      </c>
      <c r="K962">
        <f>SI([[#This Row],[Importe cobrado]]=0;"Pendiente";SI([[#This Row],[Importe cobrado]]&gt;=[[#This Row],Total];"Pagado";"Parcial"))</f>
        <v>0</v>
      </c>
      <c r="R962" s="3">
        <f>[[#This Row],Total]-[[#This Row],[Importe cobrado]]</f>
        <v>0</v>
      </c>
      <c r="S962" s="3">
        <f>SI([[#This Row],Total]&gt;0;[[#This Row],[Importe cobrado]]/[[#This Row],Total]*[[#This Row],IVA];0)</f>
        <v>0</v>
      </c>
    </row>
    <row r="963" spans="9:19">
      <c r="I963" s="3">
        <f>[[#This Row],Base]*[[#This Row],[%IVA]]</f>
        <v>0</v>
      </c>
      <c r="J963" s="3">
        <f>[[#This Row],Base]+[[#This Row],IVA]</f>
        <v>0</v>
      </c>
      <c r="K963">
        <f>SI([[#This Row],[Importe cobrado]]=0;"Pendiente";SI([[#This Row],[Importe cobrado]]&gt;=[[#This Row],Total];"Pagado";"Parcial"))</f>
        <v>0</v>
      </c>
      <c r="R963" s="3">
        <f>[[#This Row],Total]-[[#This Row],[Importe cobrado]]</f>
        <v>0</v>
      </c>
      <c r="S963" s="3">
        <f>SI([[#This Row],Total]&gt;0;[[#This Row],[Importe cobrado]]/[[#This Row],Total]*[[#This Row],IVA];0)</f>
        <v>0</v>
      </c>
    </row>
    <row r="964" spans="9:19">
      <c r="I964" s="3">
        <f>[[#This Row],Base]*[[#This Row],[%IVA]]</f>
        <v>0</v>
      </c>
      <c r="J964" s="3">
        <f>[[#This Row],Base]+[[#This Row],IVA]</f>
        <v>0</v>
      </c>
      <c r="K964">
        <f>SI([[#This Row],[Importe cobrado]]=0;"Pendiente";SI([[#This Row],[Importe cobrado]]&gt;=[[#This Row],Total];"Pagado";"Parcial"))</f>
        <v>0</v>
      </c>
      <c r="R964" s="3">
        <f>[[#This Row],Total]-[[#This Row],[Importe cobrado]]</f>
        <v>0</v>
      </c>
      <c r="S964" s="3">
        <f>SI([[#This Row],Total]&gt;0;[[#This Row],[Importe cobrado]]/[[#This Row],Total]*[[#This Row],IVA];0)</f>
        <v>0</v>
      </c>
    </row>
    <row r="965" spans="9:19">
      <c r="I965" s="3">
        <f>[[#This Row],Base]*[[#This Row],[%IVA]]</f>
        <v>0</v>
      </c>
      <c r="J965" s="3">
        <f>[[#This Row],Base]+[[#This Row],IVA]</f>
        <v>0</v>
      </c>
      <c r="K965">
        <f>SI([[#This Row],[Importe cobrado]]=0;"Pendiente";SI([[#This Row],[Importe cobrado]]&gt;=[[#This Row],Total];"Pagado";"Parcial"))</f>
        <v>0</v>
      </c>
      <c r="R965" s="3">
        <f>[[#This Row],Total]-[[#This Row],[Importe cobrado]]</f>
        <v>0</v>
      </c>
      <c r="S965" s="3">
        <f>SI([[#This Row],Total]&gt;0;[[#This Row],[Importe cobrado]]/[[#This Row],Total]*[[#This Row],IVA];0)</f>
        <v>0</v>
      </c>
    </row>
    <row r="966" spans="9:19">
      <c r="I966" s="3">
        <f>[[#This Row],Base]*[[#This Row],[%IVA]]</f>
        <v>0</v>
      </c>
      <c r="J966" s="3">
        <f>[[#This Row],Base]+[[#This Row],IVA]</f>
        <v>0</v>
      </c>
      <c r="K966">
        <f>SI([[#This Row],[Importe cobrado]]=0;"Pendiente";SI([[#This Row],[Importe cobrado]]&gt;=[[#This Row],Total];"Pagado";"Parcial"))</f>
        <v>0</v>
      </c>
      <c r="R966" s="3">
        <f>[[#This Row],Total]-[[#This Row],[Importe cobrado]]</f>
        <v>0</v>
      </c>
      <c r="S966" s="3">
        <f>SI([[#This Row],Total]&gt;0;[[#This Row],[Importe cobrado]]/[[#This Row],Total]*[[#This Row],IVA];0)</f>
        <v>0</v>
      </c>
    </row>
    <row r="967" spans="9:19">
      <c r="I967" s="3">
        <f>[[#This Row],Base]*[[#This Row],[%IVA]]</f>
        <v>0</v>
      </c>
      <c r="J967" s="3">
        <f>[[#This Row],Base]+[[#This Row],IVA]</f>
        <v>0</v>
      </c>
      <c r="K967">
        <f>SI([[#This Row],[Importe cobrado]]=0;"Pendiente";SI([[#This Row],[Importe cobrado]]&gt;=[[#This Row],Total];"Pagado";"Parcial"))</f>
        <v>0</v>
      </c>
      <c r="R967" s="3">
        <f>[[#This Row],Total]-[[#This Row],[Importe cobrado]]</f>
        <v>0</v>
      </c>
      <c r="S967" s="3">
        <f>SI([[#This Row],Total]&gt;0;[[#This Row],[Importe cobrado]]/[[#This Row],Total]*[[#This Row],IVA];0)</f>
        <v>0</v>
      </c>
    </row>
    <row r="968" spans="9:19">
      <c r="I968" s="3">
        <f>[[#This Row],Base]*[[#This Row],[%IVA]]</f>
        <v>0</v>
      </c>
      <c r="J968" s="3">
        <f>[[#This Row],Base]+[[#This Row],IVA]</f>
        <v>0</v>
      </c>
      <c r="K968">
        <f>SI([[#This Row],[Importe cobrado]]=0;"Pendiente";SI([[#This Row],[Importe cobrado]]&gt;=[[#This Row],Total];"Pagado";"Parcial"))</f>
        <v>0</v>
      </c>
      <c r="R968" s="3">
        <f>[[#This Row],Total]-[[#This Row],[Importe cobrado]]</f>
        <v>0</v>
      </c>
      <c r="S968" s="3">
        <f>SI([[#This Row],Total]&gt;0;[[#This Row],[Importe cobrado]]/[[#This Row],Total]*[[#This Row],IVA];0)</f>
        <v>0</v>
      </c>
    </row>
    <row r="969" spans="9:19">
      <c r="I969" s="3">
        <f>[[#This Row],Base]*[[#This Row],[%IVA]]</f>
        <v>0</v>
      </c>
      <c r="J969" s="3">
        <f>[[#This Row],Base]+[[#This Row],IVA]</f>
        <v>0</v>
      </c>
      <c r="K969">
        <f>SI([[#This Row],[Importe cobrado]]=0;"Pendiente";SI([[#This Row],[Importe cobrado]]&gt;=[[#This Row],Total];"Pagado";"Parcial"))</f>
        <v>0</v>
      </c>
      <c r="R969" s="3">
        <f>[[#This Row],Total]-[[#This Row],[Importe cobrado]]</f>
        <v>0</v>
      </c>
      <c r="S969" s="3">
        <f>SI([[#This Row],Total]&gt;0;[[#This Row],[Importe cobrado]]/[[#This Row],Total]*[[#This Row],IVA];0)</f>
        <v>0</v>
      </c>
    </row>
    <row r="970" spans="9:19">
      <c r="I970" s="3">
        <f>[[#This Row],Base]*[[#This Row],[%IVA]]</f>
        <v>0</v>
      </c>
      <c r="J970" s="3">
        <f>[[#This Row],Base]+[[#This Row],IVA]</f>
        <v>0</v>
      </c>
      <c r="K970">
        <f>SI([[#This Row],[Importe cobrado]]=0;"Pendiente";SI([[#This Row],[Importe cobrado]]&gt;=[[#This Row],Total];"Pagado";"Parcial"))</f>
        <v>0</v>
      </c>
      <c r="R970" s="3">
        <f>[[#This Row],Total]-[[#This Row],[Importe cobrado]]</f>
        <v>0</v>
      </c>
      <c r="S970" s="3">
        <f>SI([[#This Row],Total]&gt;0;[[#This Row],[Importe cobrado]]/[[#This Row],Total]*[[#This Row],IVA];0)</f>
        <v>0</v>
      </c>
    </row>
    <row r="971" spans="9:19">
      <c r="I971" s="3">
        <f>[[#This Row],Base]*[[#This Row],[%IVA]]</f>
        <v>0</v>
      </c>
      <c r="J971" s="3">
        <f>[[#This Row],Base]+[[#This Row],IVA]</f>
        <v>0</v>
      </c>
      <c r="K971">
        <f>SI([[#This Row],[Importe cobrado]]=0;"Pendiente";SI([[#This Row],[Importe cobrado]]&gt;=[[#This Row],Total];"Pagado";"Parcial"))</f>
        <v>0</v>
      </c>
      <c r="R971" s="3">
        <f>[[#This Row],Total]-[[#This Row],[Importe cobrado]]</f>
        <v>0</v>
      </c>
      <c r="S971" s="3">
        <f>SI([[#This Row],Total]&gt;0;[[#This Row],[Importe cobrado]]/[[#This Row],Total]*[[#This Row],IVA];0)</f>
        <v>0</v>
      </c>
    </row>
    <row r="972" spans="9:19">
      <c r="I972" s="3">
        <f>[[#This Row],Base]*[[#This Row],[%IVA]]</f>
        <v>0</v>
      </c>
      <c r="J972" s="3">
        <f>[[#This Row],Base]+[[#This Row],IVA]</f>
        <v>0</v>
      </c>
      <c r="K972">
        <f>SI([[#This Row],[Importe cobrado]]=0;"Pendiente";SI([[#This Row],[Importe cobrado]]&gt;=[[#This Row],Total];"Pagado";"Parcial"))</f>
        <v>0</v>
      </c>
      <c r="R972" s="3">
        <f>[[#This Row],Total]-[[#This Row],[Importe cobrado]]</f>
        <v>0</v>
      </c>
      <c r="S972" s="3">
        <f>SI([[#This Row],Total]&gt;0;[[#This Row],[Importe cobrado]]/[[#This Row],Total]*[[#This Row],IVA];0)</f>
        <v>0</v>
      </c>
    </row>
    <row r="973" spans="9:19">
      <c r="I973" s="3">
        <f>[[#This Row],Base]*[[#This Row],[%IVA]]</f>
        <v>0</v>
      </c>
      <c r="J973" s="3">
        <f>[[#This Row],Base]+[[#This Row],IVA]</f>
        <v>0</v>
      </c>
      <c r="K973">
        <f>SI([[#This Row],[Importe cobrado]]=0;"Pendiente";SI([[#This Row],[Importe cobrado]]&gt;=[[#This Row],Total];"Pagado";"Parcial"))</f>
        <v>0</v>
      </c>
      <c r="R973" s="3">
        <f>[[#This Row],Total]-[[#This Row],[Importe cobrado]]</f>
        <v>0</v>
      </c>
      <c r="S973" s="3">
        <f>SI([[#This Row],Total]&gt;0;[[#This Row],[Importe cobrado]]/[[#This Row],Total]*[[#This Row],IVA];0)</f>
        <v>0</v>
      </c>
    </row>
    <row r="974" spans="9:19">
      <c r="I974" s="3">
        <f>[[#This Row],Base]*[[#This Row],[%IVA]]</f>
        <v>0</v>
      </c>
      <c r="J974" s="3">
        <f>[[#This Row],Base]+[[#This Row],IVA]</f>
        <v>0</v>
      </c>
      <c r="K974">
        <f>SI([[#This Row],[Importe cobrado]]=0;"Pendiente";SI([[#This Row],[Importe cobrado]]&gt;=[[#This Row],Total];"Pagado";"Parcial"))</f>
        <v>0</v>
      </c>
      <c r="R974" s="3">
        <f>[[#This Row],Total]-[[#This Row],[Importe cobrado]]</f>
        <v>0</v>
      </c>
      <c r="S974" s="3">
        <f>SI([[#This Row],Total]&gt;0;[[#This Row],[Importe cobrado]]/[[#This Row],Total]*[[#This Row],IVA];0)</f>
        <v>0</v>
      </c>
    </row>
    <row r="975" spans="9:19">
      <c r="I975" s="3">
        <f>[[#This Row],Base]*[[#This Row],[%IVA]]</f>
        <v>0</v>
      </c>
      <c r="J975" s="3">
        <f>[[#This Row],Base]+[[#This Row],IVA]</f>
        <v>0</v>
      </c>
      <c r="K975">
        <f>SI([[#This Row],[Importe cobrado]]=0;"Pendiente";SI([[#This Row],[Importe cobrado]]&gt;=[[#This Row],Total];"Pagado";"Parcial"))</f>
        <v>0</v>
      </c>
      <c r="R975" s="3">
        <f>[[#This Row],Total]-[[#This Row],[Importe cobrado]]</f>
        <v>0</v>
      </c>
      <c r="S975" s="3">
        <f>SI([[#This Row],Total]&gt;0;[[#This Row],[Importe cobrado]]/[[#This Row],Total]*[[#This Row],IVA];0)</f>
        <v>0</v>
      </c>
    </row>
    <row r="976" spans="9:19">
      <c r="I976" s="3">
        <f>[[#This Row],Base]*[[#This Row],[%IVA]]</f>
        <v>0</v>
      </c>
      <c r="J976" s="3">
        <f>[[#This Row],Base]+[[#This Row],IVA]</f>
        <v>0</v>
      </c>
      <c r="K976">
        <f>SI([[#This Row],[Importe cobrado]]=0;"Pendiente";SI([[#This Row],[Importe cobrado]]&gt;=[[#This Row],Total];"Pagado";"Parcial"))</f>
        <v>0</v>
      </c>
      <c r="R976" s="3">
        <f>[[#This Row],Total]-[[#This Row],[Importe cobrado]]</f>
        <v>0</v>
      </c>
      <c r="S976" s="3">
        <f>SI([[#This Row],Total]&gt;0;[[#This Row],[Importe cobrado]]/[[#This Row],Total]*[[#This Row],IVA];0)</f>
        <v>0</v>
      </c>
    </row>
    <row r="977" spans="9:19">
      <c r="I977" s="3">
        <f>[[#This Row],Base]*[[#This Row],[%IVA]]</f>
        <v>0</v>
      </c>
      <c r="J977" s="3">
        <f>[[#This Row],Base]+[[#This Row],IVA]</f>
        <v>0</v>
      </c>
      <c r="K977">
        <f>SI([[#This Row],[Importe cobrado]]=0;"Pendiente";SI([[#This Row],[Importe cobrado]]&gt;=[[#This Row],Total];"Pagado";"Parcial"))</f>
        <v>0</v>
      </c>
      <c r="R977" s="3">
        <f>[[#This Row],Total]-[[#This Row],[Importe cobrado]]</f>
        <v>0</v>
      </c>
      <c r="S977" s="3">
        <f>SI([[#This Row],Total]&gt;0;[[#This Row],[Importe cobrado]]/[[#This Row],Total]*[[#This Row],IVA];0)</f>
        <v>0</v>
      </c>
    </row>
    <row r="978" spans="9:19">
      <c r="I978" s="3">
        <f>[[#This Row],Base]*[[#This Row],[%IVA]]</f>
        <v>0</v>
      </c>
      <c r="J978" s="3">
        <f>[[#This Row],Base]+[[#This Row],IVA]</f>
        <v>0</v>
      </c>
      <c r="K978">
        <f>SI([[#This Row],[Importe cobrado]]=0;"Pendiente";SI([[#This Row],[Importe cobrado]]&gt;=[[#This Row],Total];"Pagado";"Parcial"))</f>
        <v>0</v>
      </c>
      <c r="R978" s="3">
        <f>[[#This Row],Total]-[[#This Row],[Importe cobrado]]</f>
        <v>0</v>
      </c>
      <c r="S978" s="3">
        <f>SI([[#This Row],Total]&gt;0;[[#This Row],[Importe cobrado]]/[[#This Row],Total]*[[#This Row],IVA];0)</f>
        <v>0</v>
      </c>
    </row>
    <row r="979" spans="9:19">
      <c r="I979" s="3">
        <f>[[#This Row],Base]*[[#This Row],[%IVA]]</f>
        <v>0</v>
      </c>
      <c r="J979" s="3">
        <f>[[#This Row],Base]+[[#This Row],IVA]</f>
        <v>0</v>
      </c>
      <c r="K979">
        <f>SI([[#This Row],[Importe cobrado]]=0;"Pendiente";SI([[#This Row],[Importe cobrado]]&gt;=[[#This Row],Total];"Pagado";"Parcial"))</f>
        <v>0</v>
      </c>
      <c r="R979" s="3">
        <f>[[#This Row],Total]-[[#This Row],[Importe cobrado]]</f>
        <v>0</v>
      </c>
      <c r="S979" s="3">
        <f>SI([[#This Row],Total]&gt;0;[[#This Row],[Importe cobrado]]/[[#This Row],Total]*[[#This Row],IVA];0)</f>
        <v>0</v>
      </c>
    </row>
    <row r="980" spans="9:19">
      <c r="I980" s="3">
        <f>[[#This Row],Base]*[[#This Row],[%IVA]]</f>
        <v>0</v>
      </c>
      <c r="J980" s="3">
        <f>[[#This Row],Base]+[[#This Row],IVA]</f>
        <v>0</v>
      </c>
      <c r="K980">
        <f>SI([[#This Row],[Importe cobrado]]=0;"Pendiente";SI([[#This Row],[Importe cobrado]]&gt;=[[#This Row],Total];"Pagado";"Parcial"))</f>
        <v>0</v>
      </c>
      <c r="R980" s="3">
        <f>[[#This Row],Total]-[[#This Row],[Importe cobrado]]</f>
        <v>0</v>
      </c>
      <c r="S980" s="3">
        <f>SI([[#This Row],Total]&gt;0;[[#This Row],[Importe cobrado]]/[[#This Row],Total]*[[#This Row],IVA];0)</f>
        <v>0</v>
      </c>
    </row>
    <row r="981" spans="9:19">
      <c r="I981" s="3">
        <f>[[#This Row],Base]*[[#This Row],[%IVA]]</f>
        <v>0</v>
      </c>
      <c r="J981" s="3">
        <f>[[#This Row],Base]+[[#This Row],IVA]</f>
        <v>0</v>
      </c>
      <c r="K981">
        <f>SI([[#This Row],[Importe cobrado]]=0;"Pendiente";SI([[#This Row],[Importe cobrado]]&gt;=[[#This Row],Total];"Pagado";"Parcial"))</f>
        <v>0</v>
      </c>
      <c r="R981" s="3">
        <f>[[#This Row],Total]-[[#This Row],[Importe cobrado]]</f>
        <v>0</v>
      </c>
      <c r="S981" s="3">
        <f>SI([[#This Row],Total]&gt;0;[[#This Row],[Importe cobrado]]/[[#This Row],Total]*[[#This Row],IVA];0)</f>
        <v>0</v>
      </c>
    </row>
    <row r="982" spans="9:19">
      <c r="I982" s="3">
        <f>[[#This Row],Base]*[[#This Row],[%IVA]]</f>
        <v>0</v>
      </c>
      <c r="J982" s="3">
        <f>[[#This Row],Base]+[[#This Row],IVA]</f>
        <v>0</v>
      </c>
      <c r="K982">
        <f>SI([[#This Row],[Importe cobrado]]=0;"Pendiente";SI([[#This Row],[Importe cobrado]]&gt;=[[#This Row],Total];"Pagado";"Parcial"))</f>
        <v>0</v>
      </c>
      <c r="R982" s="3">
        <f>[[#This Row],Total]-[[#This Row],[Importe cobrado]]</f>
        <v>0</v>
      </c>
      <c r="S982" s="3">
        <f>SI([[#This Row],Total]&gt;0;[[#This Row],[Importe cobrado]]/[[#This Row],Total]*[[#This Row],IVA];0)</f>
        <v>0</v>
      </c>
    </row>
    <row r="983" spans="9:19">
      <c r="I983" s="3">
        <f>[[#This Row],Base]*[[#This Row],[%IVA]]</f>
        <v>0</v>
      </c>
      <c r="J983" s="3">
        <f>[[#This Row],Base]+[[#This Row],IVA]</f>
        <v>0</v>
      </c>
      <c r="K983">
        <f>SI([[#This Row],[Importe cobrado]]=0;"Pendiente";SI([[#This Row],[Importe cobrado]]&gt;=[[#This Row],Total];"Pagado";"Parcial"))</f>
        <v>0</v>
      </c>
      <c r="R983" s="3">
        <f>[[#This Row],Total]-[[#This Row],[Importe cobrado]]</f>
        <v>0</v>
      </c>
      <c r="S983" s="3">
        <f>SI([[#This Row],Total]&gt;0;[[#This Row],[Importe cobrado]]/[[#This Row],Total]*[[#This Row],IVA];0)</f>
        <v>0</v>
      </c>
    </row>
    <row r="984" spans="9:19">
      <c r="I984" s="3">
        <f>[[#This Row],Base]*[[#This Row],[%IVA]]</f>
        <v>0</v>
      </c>
      <c r="J984" s="3">
        <f>[[#This Row],Base]+[[#This Row],IVA]</f>
        <v>0</v>
      </c>
      <c r="K984">
        <f>SI([[#This Row],[Importe cobrado]]=0;"Pendiente";SI([[#This Row],[Importe cobrado]]&gt;=[[#This Row],Total];"Pagado";"Parcial"))</f>
        <v>0</v>
      </c>
      <c r="R984" s="3">
        <f>[[#This Row],Total]-[[#This Row],[Importe cobrado]]</f>
        <v>0</v>
      </c>
      <c r="S984" s="3">
        <f>SI([[#This Row],Total]&gt;0;[[#This Row],[Importe cobrado]]/[[#This Row],Total]*[[#This Row],IVA];0)</f>
        <v>0</v>
      </c>
    </row>
    <row r="985" spans="9:19">
      <c r="I985" s="3">
        <f>[[#This Row],Base]*[[#This Row],[%IVA]]</f>
        <v>0</v>
      </c>
      <c r="J985" s="3">
        <f>[[#This Row],Base]+[[#This Row],IVA]</f>
        <v>0</v>
      </c>
      <c r="K985">
        <f>SI([[#This Row],[Importe cobrado]]=0;"Pendiente";SI([[#This Row],[Importe cobrado]]&gt;=[[#This Row],Total];"Pagado";"Parcial"))</f>
        <v>0</v>
      </c>
      <c r="R985" s="3">
        <f>[[#This Row],Total]-[[#This Row],[Importe cobrado]]</f>
        <v>0</v>
      </c>
      <c r="S985" s="3">
        <f>SI([[#This Row],Total]&gt;0;[[#This Row],[Importe cobrado]]/[[#This Row],Total]*[[#This Row],IVA];0)</f>
        <v>0</v>
      </c>
    </row>
    <row r="986" spans="9:19">
      <c r="I986" s="3">
        <f>[[#This Row],Base]*[[#This Row],[%IVA]]</f>
        <v>0</v>
      </c>
      <c r="J986" s="3">
        <f>[[#This Row],Base]+[[#This Row],IVA]</f>
        <v>0</v>
      </c>
      <c r="K986">
        <f>SI([[#This Row],[Importe cobrado]]=0;"Pendiente";SI([[#This Row],[Importe cobrado]]&gt;=[[#This Row],Total];"Pagado";"Parcial"))</f>
        <v>0</v>
      </c>
      <c r="R986" s="3">
        <f>[[#This Row],Total]-[[#This Row],[Importe cobrado]]</f>
        <v>0</v>
      </c>
      <c r="S986" s="3">
        <f>SI([[#This Row],Total]&gt;0;[[#This Row],[Importe cobrado]]/[[#This Row],Total]*[[#This Row],IVA];0)</f>
        <v>0</v>
      </c>
    </row>
    <row r="987" spans="9:19">
      <c r="I987" s="3">
        <f>[[#This Row],Base]*[[#This Row],[%IVA]]</f>
        <v>0</v>
      </c>
      <c r="J987" s="3">
        <f>[[#This Row],Base]+[[#This Row],IVA]</f>
        <v>0</v>
      </c>
      <c r="K987">
        <f>SI([[#This Row],[Importe cobrado]]=0;"Pendiente";SI([[#This Row],[Importe cobrado]]&gt;=[[#This Row],Total];"Pagado";"Parcial"))</f>
        <v>0</v>
      </c>
      <c r="R987" s="3">
        <f>[[#This Row],Total]-[[#This Row],[Importe cobrado]]</f>
        <v>0</v>
      </c>
      <c r="S987" s="3">
        <f>SI([[#This Row],Total]&gt;0;[[#This Row],[Importe cobrado]]/[[#This Row],Total]*[[#This Row],IVA];0)</f>
        <v>0</v>
      </c>
    </row>
    <row r="988" spans="9:19">
      <c r="I988" s="3">
        <f>[[#This Row],Base]*[[#This Row],[%IVA]]</f>
        <v>0</v>
      </c>
      <c r="J988" s="3">
        <f>[[#This Row],Base]+[[#This Row],IVA]</f>
        <v>0</v>
      </c>
      <c r="K988">
        <f>SI([[#This Row],[Importe cobrado]]=0;"Pendiente";SI([[#This Row],[Importe cobrado]]&gt;=[[#This Row],Total];"Pagado";"Parcial"))</f>
        <v>0</v>
      </c>
      <c r="R988" s="3">
        <f>[[#This Row],Total]-[[#This Row],[Importe cobrado]]</f>
        <v>0</v>
      </c>
      <c r="S988" s="3">
        <f>SI([[#This Row],Total]&gt;0;[[#This Row],[Importe cobrado]]/[[#This Row],Total]*[[#This Row],IVA];0)</f>
        <v>0</v>
      </c>
    </row>
    <row r="989" spans="9:19">
      <c r="I989" s="3">
        <f>[[#This Row],Base]*[[#This Row],[%IVA]]</f>
        <v>0</v>
      </c>
      <c r="J989" s="3">
        <f>[[#This Row],Base]+[[#This Row],IVA]</f>
        <v>0</v>
      </c>
      <c r="K989">
        <f>SI([[#This Row],[Importe cobrado]]=0;"Pendiente";SI([[#This Row],[Importe cobrado]]&gt;=[[#This Row],Total];"Pagado";"Parcial"))</f>
        <v>0</v>
      </c>
      <c r="R989" s="3">
        <f>[[#This Row],Total]-[[#This Row],[Importe cobrado]]</f>
        <v>0</v>
      </c>
      <c r="S989" s="3">
        <f>SI([[#This Row],Total]&gt;0;[[#This Row],[Importe cobrado]]/[[#This Row],Total]*[[#This Row],IVA];0)</f>
        <v>0</v>
      </c>
    </row>
    <row r="990" spans="9:19">
      <c r="I990" s="3">
        <f>[[#This Row],Base]*[[#This Row],[%IVA]]</f>
        <v>0</v>
      </c>
      <c r="J990" s="3">
        <f>[[#This Row],Base]+[[#This Row],IVA]</f>
        <v>0</v>
      </c>
      <c r="K990">
        <f>SI([[#This Row],[Importe cobrado]]=0;"Pendiente";SI([[#This Row],[Importe cobrado]]&gt;=[[#This Row],Total];"Pagado";"Parcial"))</f>
        <v>0</v>
      </c>
      <c r="R990" s="3">
        <f>[[#This Row],Total]-[[#This Row],[Importe cobrado]]</f>
        <v>0</v>
      </c>
      <c r="S990" s="3">
        <f>SI([[#This Row],Total]&gt;0;[[#This Row],[Importe cobrado]]/[[#This Row],Total]*[[#This Row],IVA];0)</f>
        <v>0</v>
      </c>
    </row>
    <row r="991" spans="9:19">
      <c r="I991" s="3">
        <f>[[#This Row],Base]*[[#This Row],[%IVA]]</f>
        <v>0</v>
      </c>
      <c r="J991" s="3">
        <f>[[#This Row],Base]+[[#This Row],IVA]</f>
        <v>0</v>
      </c>
      <c r="K991">
        <f>SI([[#This Row],[Importe cobrado]]=0;"Pendiente";SI([[#This Row],[Importe cobrado]]&gt;=[[#This Row],Total];"Pagado";"Parcial"))</f>
        <v>0</v>
      </c>
      <c r="R991" s="3">
        <f>[[#This Row],Total]-[[#This Row],[Importe cobrado]]</f>
        <v>0</v>
      </c>
      <c r="S991" s="3">
        <f>SI([[#This Row],Total]&gt;0;[[#This Row],[Importe cobrado]]/[[#This Row],Total]*[[#This Row],IVA];0)</f>
        <v>0</v>
      </c>
    </row>
    <row r="992" spans="9:19">
      <c r="I992" s="3">
        <f>[[#This Row],Base]*[[#This Row],[%IVA]]</f>
        <v>0</v>
      </c>
      <c r="J992" s="3">
        <f>[[#This Row],Base]+[[#This Row],IVA]</f>
        <v>0</v>
      </c>
      <c r="K992">
        <f>SI([[#This Row],[Importe cobrado]]=0;"Pendiente";SI([[#This Row],[Importe cobrado]]&gt;=[[#This Row],Total];"Pagado";"Parcial"))</f>
        <v>0</v>
      </c>
      <c r="R992" s="3">
        <f>[[#This Row],Total]-[[#This Row],[Importe cobrado]]</f>
        <v>0</v>
      </c>
      <c r="S992" s="3">
        <f>SI([[#This Row],Total]&gt;0;[[#This Row],[Importe cobrado]]/[[#This Row],Total]*[[#This Row],IVA];0)</f>
        <v>0</v>
      </c>
    </row>
    <row r="993" spans="9:19">
      <c r="I993" s="3">
        <f>[[#This Row],Base]*[[#This Row],[%IVA]]</f>
        <v>0</v>
      </c>
      <c r="J993" s="3">
        <f>[[#This Row],Base]+[[#This Row],IVA]</f>
        <v>0</v>
      </c>
      <c r="K993">
        <f>SI([[#This Row],[Importe cobrado]]=0;"Pendiente";SI([[#This Row],[Importe cobrado]]&gt;=[[#This Row],Total];"Pagado";"Parcial"))</f>
        <v>0</v>
      </c>
      <c r="R993" s="3">
        <f>[[#This Row],Total]-[[#This Row],[Importe cobrado]]</f>
        <v>0</v>
      </c>
      <c r="S993" s="3">
        <f>SI([[#This Row],Total]&gt;0;[[#This Row],[Importe cobrado]]/[[#This Row],Total]*[[#This Row],IVA];0)</f>
        <v>0</v>
      </c>
    </row>
    <row r="994" spans="9:19">
      <c r="I994" s="3">
        <f>[[#This Row],Base]*[[#This Row],[%IVA]]</f>
        <v>0</v>
      </c>
      <c r="J994" s="3">
        <f>[[#This Row],Base]+[[#This Row],IVA]</f>
        <v>0</v>
      </c>
      <c r="K994">
        <f>SI([[#This Row],[Importe cobrado]]=0;"Pendiente";SI([[#This Row],[Importe cobrado]]&gt;=[[#This Row],Total];"Pagado";"Parcial"))</f>
        <v>0</v>
      </c>
      <c r="R994" s="3">
        <f>[[#This Row],Total]-[[#This Row],[Importe cobrado]]</f>
        <v>0</v>
      </c>
      <c r="S994" s="3">
        <f>SI([[#This Row],Total]&gt;0;[[#This Row],[Importe cobrado]]/[[#This Row],Total]*[[#This Row],IVA];0)</f>
        <v>0</v>
      </c>
    </row>
    <row r="995" spans="9:19">
      <c r="I995" s="3">
        <f>[[#This Row],Base]*[[#This Row],[%IVA]]</f>
        <v>0</v>
      </c>
      <c r="J995" s="3">
        <f>[[#This Row],Base]+[[#This Row],IVA]</f>
        <v>0</v>
      </c>
      <c r="K995">
        <f>SI([[#This Row],[Importe cobrado]]=0;"Pendiente";SI([[#This Row],[Importe cobrado]]&gt;=[[#This Row],Total];"Pagado";"Parcial"))</f>
        <v>0</v>
      </c>
      <c r="R995" s="3">
        <f>[[#This Row],Total]-[[#This Row],[Importe cobrado]]</f>
        <v>0</v>
      </c>
      <c r="S995" s="3">
        <f>SI([[#This Row],Total]&gt;0;[[#This Row],[Importe cobrado]]/[[#This Row],Total]*[[#This Row],IVA];0)</f>
        <v>0</v>
      </c>
    </row>
    <row r="996" spans="9:19">
      <c r="I996" s="3">
        <f>[[#This Row],Base]*[[#This Row],[%IVA]]</f>
        <v>0</v>
      </c>
      <c r="J996" s="3">
        <f>[[#This Row],Base]+[[#This Row],IVA]</f>
        <v>0</v>
      </c>
      <c r="K996">
        <f>SI([[#This Row],[Importe cobrado]]=0;"Pendiente";SI([[#This Row],[Importe cobrado]]&gt;=[[#This Row],Total];"Pagado";"Parcial"))</f>
        <v>0</v>
      </c>
      <c r="R996" s="3">
        <f>[[#This Row],Total]-[[#This Row],[Importe cobrado]]</f>
        <v>0</v>
      </c>
      <c r="S996" s="3">
        <f>SI([[#This Row],Total]&gt;0;[[#This Row],[Importe cobrado]]/[[#This Row],Total]*[[#This Row],IVA];0)</f>
        <v>0</v>
      </c>
    </row>
    <row r="997" spans="9:19">
      <c r="I997" s="3">
        <f>[[#This Row],Base]*[[#This Row],[%IVA]]</f>
        <v>0</v>
      </c>
      <c r="J997" s="3">
        <f>[[#This Row],Base]+[[#This Row],IVA]</f>
        <v>0</v>
      </c>
      <c r="K997">
        <f>SI([[#This Row],[Importe cobrado]]=0;"Pendiente";SI([[#This Row],[Importe cobrado]]&gt;=[[#This Row],Total];"Pagado";"Parcial"))</f>
        <v>0</v>
      </c>
      <c r="R997" s="3">
        <f>[[#This Row],Total]-[[#This Row],[Importe cobrado]]</f>
        <v>0</v>
      </c>
      <c r="S997" s="3">
        <f>SI([[#This Row],Total]&gt;0;[[#This Row],[Importe cobrado]]/[[#This Row],Total]*[[#This Row],IVA];0)</f>
        <v>0</v>
      </c>
    </row>
    <row r="998" spans="9:19">
      <c r="I998" s="3">
        <f>[[#This Row],Base]*[[#This Row],[%IVA]]</f>
        <v>0</v>
      </c>
      <c r="J998" s="3">
        <f>[[#This Row],Base]+[[#This Row],IVA]</f>
        <v>0</v>
      </c>
      <c r="K998">
        <f>SI([[#This Row],[Importe cobrado]]=0;"Pendiente";SI([[#This Row],[Importe cobrado]]&gt;=[[#This Row],Total];"Pagado";"Parcial"))</f>
        <v>0</v>
      </c>
      <c r="R998" s="3">
        <f>[[#This Row],Total]-[[#This Row],[Importe cobrado]]</f>
        <v>0</v>
      </c>
      <c r="S998" s="3">
        <f>SI([[#This Row],Total]&gt;0;[[#This Row],[Importe cobrado]]/[[#This Row],Total]*[[#This Row],IVA];0)</f>
        <v>0</v>
      </c>
    </row>
    <row r="999" spans="9:19">
      <c r="I999" s="3">
        <f>[[#This Row],Base]*[[#This Row],[%IVA]]</f>
        <v>0</v>
      </c>
      <c r="J999" s="3">
        <f>[[#This Row],Base]+[[#This Row],IVA]</f>
        <v>0</v>
      </c>
      <c r="K999">
        <f>SI([[#This Row],[Importe cobrado]]=0;"Pendiente";SI([[#This Row],[Importe cobrado]]&gt;=[[#This Row],Total];"Pagado";"Parcial"))</f>
        <v>0</v>
      </c>
      <c r="R999" s="3">
        <f>[[#This Row],Total]-[[#This Row],[Importe cobrado]]</f>
        <v>0</v>
      </c>
      <c r="S999" s="3">
        <f>SI([[#This Row],Total]&gt;0;[[#This Row],[Importe cobrado]]/[[#This Row],Total]*[[#This Row],IVA];0)</f>
        <v>0</v>
      </c>
    </row>
    <row r="1000" spans="9:19">
      <c r="I1000" s="3">
        <f>[[#This Row],Base]*[[#This Row],[%IVA]]</f>
        <v>0</v>
      </c>
      <c r="J1000" s="3">
        <f>[[#This Row],Base]+[[#This Row],IVA]</f>
        <v>0</v>
      </c>
      <c r="K1000">
        <f>SI([[#This Row],[Importe cobrado]]=0;"Pendiente";SI([[#This Row],[Importe cobrado]]&gt;=[[#This Row],Total];"Pagado";"Parcial"))</f>
        <v>0</v>
      </c>
      <c r="R1000" s="3">
        <f>[[#This Row],Total]-[[#This Row],[Importe cobrado]]</f>
        <v>0</v>
      </c>
      <c r="S1000" s="3">
        <f>SI([[#This Row],Total]&gt;0;[[#This Row],[Importe cobrado]]/[[#This Row],Total]*[[#This Row],IVA];0)</f>
        <v>0</v>
      </c>
    </row>
    <row r="1001" spans="9:19">
      <c r="I1001" s="3">
        <f>[[#This Row],Base]*[[#This Row],[%IVA]]</f>
        <v>0</v>
      </c>
      <c r="J1001" s="3">
        <f>[[#This Row],Base]+[[#This Row],IVA]</f>
        <v>0</v>
      </c>
      <c r="K1001">
        <f>SI([[#This Row],[Importe cobrado]]=0;"Pendiente";SI([[#This Row],[Importe cobrado]]&gt;=[[#This Row],Total];"Pagado";"Parcial"))</f>
        <v>0</v>
      </c>
      <c r="R1001" s="3">
        <f>[[#This Row],Total]-[[#This Row],[Importe cobrado]]</f>
        <v>0</v>
      </c>
      <c r="S1001" s="3">
        <f>SI([[#This Row],Total]&gt;0;[[#This Row],[Importe cobrado]]/[[#This Row],Total]*[[#This Row],IVA];0)</f>
        <v>0</v>
      </c>
    </row>
  </sheetData>
  <conditionalFormatting sqref="A2:S1001">
    <cfRule type="expression" dxfId="0" priority="1">
      <formula>Y($K2="Pendiente",$C2&lt;HOY())</formula>
    </cfRule>
  </conditionalFormatting>
  <dataValidations count="5">
    <dataValidation type="list" allowBlank="1" showInputMessage="1" showErrorMessage="1" sqref="D2:D1001">
      <formula1>Clientes</formula1>
    </dataValidation>
    <dataValidation type="list" allowBlank="1" showInputMessage="1" showErrorMessage="1" sqref="F2:F1001">
      <formula1>Cat_Ingreso</formula1>
    </dataValidation>
    <dataValidation type="list" allowBlank="1" showInputMessage="1" showErrorMessage="1" sqref="H2:H1001">
      <formula1>IVA_Tipos</formula1>
    </dataValidation>
    <dataValidation type="list" allowBlank="1" showInputMessage="1" showErrorMessage="1" sqref="N2:N1001">
      <formula1>Metodos</formula1>
    </dataValidation>
    <dataValidation type="list" allowBlank="1" showInputMessage="1" showErrorMessage="1" sqref="O2:O1001">
      <formula1>Cuentas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S100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5.7109375" style="5" customWidth="1"/>
    <col min="2" max="3" width="12.7109375" style="6" customWidth="1"/>
    <col min="4" max="4" width="22.7109375" customWidth="1"/>
    <col min="5" max="5" width="28.7109375" customWidth="1"/>
    <col min="6" max="6" width="18.7109375" customWidth="1"/>
    <col min="7" max="7" width="12.7109375" style="3" customWidth="1"/>
    <col min="8" max="8" width="8.7109375" style="4" customWidth="1"/>
    <col min="9" max="10" width="12.7109375" style="3" customWidth="1"/>
    <col min="11" max="11" width="11.7109375" customWidth="1"/>
    <col min="12" max="12" width="12.7109375" style="6" customWidth="1"/>
    <col min="13" max="13" width="14.7109375" style="3" customWidth="1"/>
    <col min="14" max="15" width="14.7109375" customWidth="1"/>
    <col min="16" max="16" width="12.7109375" customWidth="1"/>
    <col min="17" max="17" width="24.7109375" customWidth="1"/>
    <col min="18" max="19" width="12.7109375" style="3" customWidth="1"/>
  </cols>
  <sheetData>
    <row r="1" spans="1:19">
      <c r="A1" s="5" t="s">
        <v>44</v>
      </c>
      <c r="B1" s="6" t="s">
        <v>45</v>
      </c>
      <c r="C1" s="6" t="s">
        <v>46</v>
      </c>
      <c r="D1" t="s">
        <v>96</v>
      </c>
      <c r="E1" t="s">
        <v>48</v>
      </c>
      <c r="F1" t="s">
        <v>49</v>
      </c>
      <c r="G1" s="3" t="s">
        <v>50</v>
      </c>
      <c r="H1" s="4" t="s">
        <v>51</v>
      </c>
      <c r="I1" s="3" t="s">
        <v>42</v>
      </c>
      <c r="J1" s="3" t="s">
        <v>52</v>
      </c>
      <c r="K1" t="s">
        <v>53</v>
      </c>
      <c r="L1" s="6" t="s">
        <v>97</v>
      </c>
      <c r="M1" s="3" t="s">
        <v>98</v>
      </c>
      <c r="N1" t="s">
        <v>56</v>
      </c>
      <c r="O1" t="s">
        <v>57</v>
      </c>
      <c r="P1" t="s">
        <v>58</v>
      </c>
      <c r="Q1" t="s">
        <v>59</v>
      </c>
      <c r="R1" s="3" t="s">
        <v>60</v>
      </c>
      <c r="S1" s="3" t="s">
        <v>99</v>
      </c>
    </row>
    <row r="2" spans="1:19">
      <c r="A2" s="5">
        <v>1</v>
      </c>
      <c r="B2" s="6">
        <v>45662</v>
      </c>
      <c r="C2" s="6">
        <v>45667</v>
      </c>
      <c r="D2" t="s">
        <v>8</v>
      </c>
      <c r="E2" t="s">
        <v>100</v>
      </c>
      <c r="F2" t="s">
        <v>28</v>
      </c>
      <c r="G2" s="3">
        <v>120</v>
      </c>
      <c r="H2" s="4">
        <v>0.21</v>
      </c>
      <c r="I2" s="3">
        <f>[[#This Row],Base]*[[#This Row],[%IVA]]</f>
        <v>0</v>
      </c>
      <c r="J2" s="3">
        <f>[[#This Row],Base]+[[#This Row],IVA]</f>
        <v>0</v>
      </c>
      <c r="K2">
        <f>SI([[#This Row],[Importe pagado]]=0;"Pendiente";SI([[#This Row],[Importe pagado]]&gt;=[[#This Row],Total];"Pagado";"Parcial"))</f>
        <v>0</v>
      </c>
      <c r="L2" s="6">
        <v>45667</v>
      </c>
      <c r="M2" s="3">
        <v>145.2</v>
      </c>
      <c r="N2" t="s">
        <v>31</v>
      </c>
      <c r="O2" t="s">
        <v>40</v>
      </c>
      <c r="P2" t="s">
        <v>101</v>
      </c>
      <c r="R2" s="3">
        <f>[[#This Row],Total]-[[#This Row],[Importe pagado]]</f>
        <v>0</v>
      </c>
      <c r="S2" s="3">
        <f>SI([[#This Row],Total]&gt;0;[[#This Row],[Importe pagado]]/[[#This Row],Total]*[[#This Row],IVA];0)</f>
        <v>0</v>
      </c>
    </row>
    <row r="3" spans="1:19">
      <c r="A3" s="5">
        <v>2</v>
      </c>
      <c r="B3" s="6">
        <v>45669</v>
      </c>
      <c r="C3" s="6">
        <v>45688</v>
      </c>
      <c r="D3" t="s">
        <v>9</v>
      </c>
      <c r="E3" t="s">
        <v>102</v>
      </c>
      <c r="F3" t="s">
        <v>25</v>
      </c>
      <c r="G3" s="3">
        <v>45</v>
      </c>
      <c r="H3" s="4">
        <v>0.21</v>
      </c>
      <c r="I3" s="3">
        <f>[[#This Row],Base]*[[#This Row],[%IVA]]</f>
        <v>0</v>
      </c>
      <c r="J3" s="3">
        <f>[[#This Row],Base]+[[#This Row],IVA]</f>
        <v>0</v>
      </c>
      <c r="K3">
        <f>SI([[#This Row],[Importe pagado]]=0;"Pendiente";SI([[#This Row],[Importe pagado]]&gt;=[[#This Row],Total];"Pagado";"Parcial"))</f>
        <v>0</v>
      </c>
      <c r="L3" s="6">
        <v>45688</v>
      </c>
      <c r="M3" s="3">
        <v>54.45</v>
      </c>
      <c r="N3" t="s">
        <v>30</v>
      </c>
      <c r="O3" t="s">
        <v>39</v>
      </c>
      <c r="P3" t="s">
        <v>103</v>
      </c>
      <c r="R3" s="3">
        <f>[[#This Row],Total]-[[#This Row],[Importe pagado]]</f>
        <v>0</v>
      </c>
      <c r="S3" s="3">
        <f>SI([[#This Row],Total]&gt;0;[[#This Row],[Importe pagado]]/[[#This Row],Total]*[[#This Row],IVA];0)</f>
        <v>0</v>
      </c>
    </row>
    <row r="4" spans="1:19">
      <c r="A4" s="5">
        <v>3</v>
      </c>
      <c r="B4" s="6">
        <v>45689</v>
      </c>
      <c r="C4" s="6">
        <v>45693</v>
      </c>
      <c r="D4" t="s">
        <v>13</v>
      </c>
      <c r="E4" t="s">
        <v>104</v>
      </c>
      <c r="F4" t="s">
        <v>24</v>
      </c>
      <c r="G4" s="3">
        <v>180</v>
      </c>
      <c r="H4" s="4">
        <v>0.1</v>
      </c>
      <c r="I4" s="3">
        <f>[[#This Row],Base]*[[#This Row],[%IVA]]</f>
        <v>0</v>
      </c>
      <c r="J4" s="3">
        <f>[[#This Row],Base]+[[#This Row],IVA]</f>
        <v>0</v>
      </c>
      <c r="K4">
        <f>SI([[#This Row],[Importe pagado]]=0;"Pendiente";SI([[#This Row],[Importe pagado]]&gt;=[[#This Row],Total];"Pagado";"Parcial"))</f>
        <v>0</v>
      </c>
      <c r="L4" s="6">
        <v>45693</v>
      </c>
      <c r="M4" s="3">
        <v>198</v>
      </c>
      <c r="N4" t="s">
        <v>30</v>
      </c>
      <c r="O4" t="s">
        <v>39</v>
      </c>
      <c r="P4" t="s">
        <v>105</v>
      </c>
      <c r="R4" s="3">
        <f>[[#This Row],Total]-[[#This Row],[Importe pagado]]</f>
        <v>0</v>
      </c>
      <c r="S4" s="3">
        <f>SI([[#This Row],Total]&gt;0;[[#This Row],[Importe pagado]]/[[#This Row],Total]*[[#This Row],IVA];0)</f>
        <v>0</v>
      </c>
    </row>
    <row r="5" spans="1:19">
      <c r="A5" s="5">
        <v>4</v>
      </c>
      <c r="B5" s="6">
        <v>45695</v>
      </c>
      <c r="C5" s="6">
        <v>45698</v>
      </c>
      <c r="D5" t="s">
        <v>11</v>
      </c>
      <c r="E5" t="s">
        <v>106</v>
      </c>
      <c r="F5" t="s">
        <v>23</v>
      </c>
      <c r="G5" s="3">
        <v>350</v>
      </c>
      <c r="H5" s="4">
        <v>0.21</v>
      </c>
      <c r="I5" s="3">
        <f>[[#This Row],Base]*[[#This Row],[%IVA]]</f>
        <v>0</v>
      </c>
      <c r="J5" s="3">
        <f>[[#This Row],Base]+[[#This Row],IVA]</f>
        <v>0</v>
      </c>
      <c r="K5">
        <f>SI([[#This Row],[Importe pagado]]=0;"Pendiente";SI([[#This Row],[Importe pagado]]&gt;=[[#This Row],Total];"Pagado";"Parcial"))</f>
        <v>0</v>
      </c>
      <c r="L5" s="6">
        <v>45698</v>
      </c>
      <c r="M5" s="3">
        <v>423.5</v>
      </c>
      <c r="N5" t="s">
        <v>30</v>
      </c>
      <c r="O5" t="s">
        <v>39</v>
      </c>
      <c r="P5" t="s">
        <v>107</v>
      </c>
      <c r="R5" s="3">
        <f>[[#This Row],Total]-[[#This Row],[Importe pagado]]</f>
        <v>0</v>
      </c>
      <c r="S5" s="3">
        <f>SI([[#This Row],Total]&gt;0;[[#This Row],[Importe pagado]]/[[#This Row],Total]*[[#This Row],IVA];0)</f>
        <v>0</v>
      </c>
    </row>
    <row r="6" spans="1:19">
      <c r="A6" s="5">
        <v>5</v>
      </c>
      <c r="B6" s="6">
        <v>45719</v>
      </c>
      <c r="C6" s="6">
        <v>45736</v>
      </c>
      <c r="D6" t="s">
        <v>12</v>
      </c>
      <c r="E6" t="s">
        <v>108</v>
      </c>
      <c r="F6" t="s">
        <v>28</v>
      </c>
      <c r="G6" s="3">
        <v>90</v>
      </c>
      <c r="H6" s="4">
        <v>0.21</v>
      </c>
      <c r="I6" s="3">
        <f>[[#This Row],Base]*[[#This Row],[%IVA]]</f>
        <v>0</v>
      </c>
      <c r="J6" s="3">
        <f>[[#This Row],Base]+[[#This Row],IVA]</f>
        <v>0</v>
      </c>
      <c r="K6">
        <f>SI([[#This Row],[Importe pagado]]=0;"Pendiente";SI([[#This Row],[Importe pagado]]&gt;=[[#This Row],Total];"Pagado";"Parcial"))</f>
        <v>0</v>
      </c>
      <c r="L6" s="6">
        <v>45736</v>
      </c>
      <c r="M6" s="3">
        <v>108.9</v>
      </c>
      <c r="N6" t="s">
        <v>30</v>
      </c>
      <c r="O6" t="s">
        <v>39</v>
      </c>
      <c r="P6" t="s">
        <v>109</v>
      </c>
      <c r="R6" s="3">
        <f>[[#This Row],Total]-[[#This Row],[Importe pagado]]</f>
        <v>0</v>
      </c>
      <c r="S6" s="3">
        <f>SI([[#This Row],Total]&gt;0;[[#This Row],[Importe pagado]]/[[#This Row],Total]*[[#This Row],IVA];0)</f>
        <v>0</v>
      </c>
    </row>
    <row r="7" spans="1:19">
      <c r="A7" s="5">
        <v>6</v>
      </c>
      <c r="B7" s="6">
        <v>45731</v>
      </c>
      <c r="C7" s="6">
        <v>45746</v>
      </c>
      <c r="D7" t="s">
        <v>15</v>
      </c>
      <c r="E7" t="s">
        <v>110</v>
      </c>
      <c r="F7" t="s">
        <v>15</v>
      </c>
      <c r="G7" s="3">
        <v>0</v>
      </c>
      <c r="H7" s="4">
        <v>0</v>
      </c>
      <c r="I7" s="3">
        <f>[[#This Row],Base]*[[#This Row],[%IVA]]</f>
        <v>0</v>
      </c>
      <c r="J7" s="3">
        <f>[[#This Row],Base]+[[#This Row],IVA]</f>
        <v>0</v>
      </c>
      <c r="K7">
        <f>SI([[#This Row],[Importe pagado]]=0;"Pendiente";SI([[#This Row],[Importe pagado]]&gt;=[[#This Row],Total];"Pagado";"Parcial"))</f>
        <v>0</v>
      </c>
      <c r="L7" s="6">
        <v>45746</v>
      </c>
      <c r="M7" s="3">
        <v>200</v>
      </c>
      <c r="N7" t="s">
        <v>30</v>
      </c>
      <c r="O7" t="s">
        <v>40</v>
      </c>
      <c r="P7" t="s">
        <v>111</v>
      </c>
      <c r="Q7" t="s">
        <v>112</v>
      </c>
      <c r="R7" s="3">
        <f>[[#This Row],Total]-[[#This Row],[Importe pagado]]</f>
        <v>0</v>
      </c>
      <c r="S7" s="3">
        <f>SI([[#This Row],Total]&gt;0;[[#This Row],[Importe pagado]]/[[#This Row],Total]*[[#This Row],IVA];0)</f>
        <v>0</v>
      </c>
    </row>
    <row r="8" spans="1:19">
      <c r="A8" s="5">
        <v>7</v>
      </c>
      <c r="B8" s="6">
        <v>45749</v>
      </c>
      <c r="C8" s="6">
        <v>45752</v>
      </c>
      <c r="D8" t="s">
        <v>8</v>
      </c>
      <c r="E8" t="s">
        <v>113</v>
      </c>
      <c r="F8" t="s">
        <v>28</v>
      </c>
      <c r="G8" s="3">
        <v>60</v>
      </c>
      <c r="H8" s="4">
        <v>0.21</v>
      </c>
      <c r="I8" s="3">
        <f>[[#This Row],Base]*[[#This Row],[%IVA]]</f>
        <v>0</v>
      </c>
      <c r="J8" s="3">
        <f>[[#This Row],Base]+[[#This Row],IVA]</f>
        <v>0</v>
      </c>
      <c r="K8">
        <f>SI([[#This Row],[Importe pagado]]=0;"Pendiente";SI([[#This Row],[Importe pagado]]&gt;=[[#This Row],Total];"Pagado";"Parcial"))</f>
        <v>0</v>
      </c>
      <c r="L8" s="6">
        <v>45752</v>
      </c>
      <c r="M8" s="3">
        <v>72.59999999999999</v>
      </c>
      <c r="N8" t="s">
        <v>31</v>
      </c>
      <c r="O8" t="s">
        <v>40</v>
      </c>
      <c r="P8" t="s">
        <v>114</v>
      </c>
      <c r="R8" s="3">
        <f>[[#This Row],Total]-[[#This Row],[Importe pagado]]</f>
        <v>0</v>
      </c>
      <c r="S8" s="3">
        <f>SI([[#This Row],Total]&gt;0;[[#This Row],[Importe pagado]]/[[#This Row],Total]*[[#This Row],IVA];0)</f>
        <v>0</v>
      </c>
    </row>
    <row r="9" spans="1:19">
      <c r="A9" s="5">
        <v>8</v>
      </c>
      <c r="B9" s="6">
        <v>45778</v>
      </c>
      <c r="C9" s="6">
        <v>45782</v>
      </c>
      <c r="D9" t="s">
        <v>9</v>
      </c>
      <c r="E9" t="s">
        <v>115</v>
      </c>
      <c r="F9" t="s">
        <v>25</v>
      </c>
      <c r="G9" s="3">
        <v>45</v>
      </c>
      <c r="H9" s="4">
        <v>0.21</v>
      </c>
      <c r="I9" s="3">
        <f>[[#This Row],Base]*[[#This Row],[%IVA]]</f>
        <v>0</v>
      </c>
      <c r="J9" s="3">
        <f>[[#This Row],Base]+[[#This Row],IVA]</f>
        <v>0</v>
      </c>
      <c r="K9">
        <f>SI([[#This Row],[Importe pagado]]=0;"Pendiente";SI([[#This Row],[Importe pagado]]&gt;=[[#This Row],Total];"Pagado";"Parcial"))</f>
        <v>0</v>
      </c>
      <c r="L9" s="6">
        <v>45782</v>
      </c>
      <c r="M9" s="3">
        <v>54.45</v>
      </c>
      <c r="N9" t="s">
        <v>30</v>
      </c>
      <c r="O9" t="s">
        <v>39</v>
      </c>
      <c r="P9" t="s">
        <v>116</v>
      </c>
      <c r="R9" s="3">
        <f>[[#This Row],Total]-[[#This Row],[Importe pagado]]</f>
        <v>0</v>
      </c>
      <c r="S9" s="3">
        <f>SI([[#This Row],Total]&gt;0;[[#This Row],[Importe pagado]]/[[#This Row],Total]*[[#This Row],IVA];0)</f>
        <v>0</v>
      </c>
    </row>
    <row r="10" spans="1:19">
      <c r="A10" s="5">
        <v>9</v>
      </c>
      <c r="B10" s="6">
        <v>45813</v>
      </c>
      <c r="C10" s="6">
        <v>45818</v>
      </c>
      <c r="D10" t="s">
        <v>13</v>
      </c>
      <c r="E10" t="s">
        <v>117</v>
      </c>
      <c r="F10" t="s">
        <v>24</v>
      </c>
      <c r="G10" s="3">
        <v>210</v>
      </c>
      <c r="H10" s="4">
        <v>0.1</v>
      </c>
      <c r="I10" s="3">
        <f>[[#This Row],Base]*[[#This Row],[%IVA]]</f>
        <v>0</v>
      </c>
      <c r="J10" s="3">
        <f>[[#This Row],Base]+[[#This Row],IVA]</f>
        <v>0</v>
      </c>
      <c r="K10">
        <f>SI([[#This Row],[Importe pagado]]=0;"Pendiente";SI([[#This Row],[Importe pagado]]&gt;=[[#This Row],Total];"Pagado";"Parcial"))</f>
        <v>0</v>
      </c>
      <c r="L10" s="6">
        <v>45818</v>
      </c>
      <c r="M10" s="3">
        <v>231</v>
      </c>
      <c r="N10" t="s">
        <v>30</v>
      </c>
      <c r="O10" t="s">
        <v>39</v>
      </c>
      <c r="P10" t="s">
        <v>118</v>
      </c>
      <c r="R10" s="3">
        <f>[[#This Row],Total]-[[#This Row],[Importe pagado]]</f>
        <v>0</v>
      </c>
      <c r="S10" s="3">
        <f>SI([[#This Row],Total]&gt;0;[[#This Row],[Importe pagado]]/[[#This Row],Total]*[[#This Row],IVA];0)</f>
        <v>0</v>
      </c>
    </row>
    <row r="11" spans="1:19">
      <c r="A11" s="5">
        <v>10</v>
      </c>
      <c r="B11" s="6">
        <v>45828</v>
      </c>
      <c r="C11" s="6">
        <v>45833</v>
      </c>
      <c r="D11" t="s">
        <v>11</v>
      </c>
      <c r="E11" t="s">
        <v>106</v>
      </c>
      <c r="F11" t="s">
        <v>23</v>
      </c>
      <c r="G11" s="3">
        <v>350</v>
      </c>
      <c r="H11" s="4">
        <v>0.21</v>
      </c>
      <c r="I11" s="3">
        <f>[[#This Row],Base]*[[#This Row],[%IVA]]</f>
        <v>0</v>
      </c>
      <c r="J11" s="3">
        <f>[[#This Row],Base]+[[#This Row],IVA]</f>
        <v>0</v>
      </c>
      <c r="K11">
        <f>SI([[#This Row],[Importe pagado]]=0;"Pendiente";SI([[#This Row],[Importe pagado]]&gt;=[[#This Row],Total];"Pagado";"Parcial"))</f>
        <v>0</v>
      </c>
      <c r="L11" s="6">
        <v>45833</v>
      </c>
      <c r="M11" s="3">
        <v>423.5</v>
      </c>
      <c r="N11" t="s">
        <v>30</v>
      </c>
      <c r="O11" t="s">
        <v>39</v>
      </c>
      <c r="P11" t="s">
        <v>119</v>
      </c>
      <c r="R11" s="3">
        <f>[[#This Row],Total]-[[#This Row],[Importe pagado]]</f>
        <v>0</v>
      </c>
      <c r="S11" s="3">
        <f>SI([[#This Row],Total]&gt;0;[[#This Row],[Importe pagado]]/[[#This Row],Total]*[[#This Row],IVA];0)</f>
        <v>0</v>
      </c>
    </row>
    <row r="12" spans="1:19">
      <c r="A12" s="5">
        <v>11</v>
      </c>
      <c r="B12" s="6">
        <v>45836</v>
      </c>
      <c r="C12" s="6">
        <v>45848</v>
      </c>
      <c r="D12" t="s">
        <v>10</v>
      </c>
      <c r="E12" t="s">
        <v>120</v>
      </c>
      <c r="F12" t="s">
        <v>28</v>
      </c>
      <c r="G12" s="3">
        <v>500</v>
      </c>
      <c r="H12" s="4">
        <v>0.21</v>
      </c>
      <c r="I12" s="3">
        <f>[[#This Row],Base]*[[#This Row],[%IVA]]</f>
        <v>0</v>
      </c>
      <c r="J12" s="3">
        <f>[[#This Row],Base]+[[#This Row],IVA]</f>
        <v>0</v>
      </c>
      <c r="K12">
        <f>SI([[#This Row],[Importe pagado]]=0;"Pendiente";SI([[#This Row],[Importe pagado]]&gt;=[[#This Row],Total];"Pagado";"Parcial"))</f>
        <v>0</v>
      </c>
      <c r="L12" s="6">
        <v>45848</v>
      </c>
      <c r="M12" s="3">
        <v>300</v>
      </c>
      <c r="N12" t="s">
        <v>30</v>
      </c>
      <c r="O12" t="s">
        <v>39</v>
      </c>
      <c r="P12" t="s">
        <v>121</v>
      </c>
      <c r="Q12" t="s">
        <v>122</v>
      </c>
      <c r="R12" s="3">
        <f>[[#This Row],Total]-[[#This Row],[Importe pagado]]</f>
        <v>0</v>
      </c>
      <c r="S12" s="3">
        <f>SI([[#This Row],Total]&gt;0;[[#This Row],[Importe pagado]]/[[#This Row],Total]*[[#This Row],IVA];0)</f>
        <v>0</v>
      </c>
    </row>
    <row r="13" spans="1:19">
      <c r="A13" s="5">
        <v>12</v>
      </c>
      <c r="B13" s="6">
        <v>45853</v>
      </c>
      <c r="C13" s="6">
        <v>45869</v>
      </c>
      <c r="D13" t="s">
        <v>14</v>
      </c>
      <c r="E13" t="s">
        <v>123</v>
      </c>
      <c r="F13" t="s">
        <v>14</v>
      </c>
      <c r="G13" s="3">
        <v>3000</v>
      </c>
      <c r="H13" s="4">
        <v>0</v>
      </c>
      <c r="I13" s="3">
        <f>[[#This Row],Base]*[[#This Row],[%IVA]]</f>
        <v>0</v>
      </c>
      <c r="J13" s="3">
        <f>[[#This Row],Base]+[[#This Row],IVA]</f>
        <v>0</v>
      </c>
      <c r="K13">
        <f>SI([[#This Row],[Importe pagado]]=0;"Pendiente";SI([[#This Row],[Importe pagado]]&gt;=[[#This Row],Total];"Pagado";"Parcial"))</f>
        <v>0</v>
      </c>
      <c r="L13" s="6">
        <v>45869</v>
      </c>
      <c r="M13" s="3">
        <v>3000</v>
      </c>
      <c r="N13" t="s">
        <v>30</v>
      </c>
      <c r="O13" t="s">
        <v>39</v>
      </c>
      <c r="P13" t="s">
        <v>124</v>
      </c>
      <c r="R13" s="3">
        <f>[[#This Row],Total]-[[#This Row],[Importe pagado]]</f>
        <v>0</v>
      </c>
      <c r="S13" s="3">
        <f>SI([[#This Row],Total]&gt;0;[[#This Row],[Importe pagado]]/[[#This Row],Total]*[[#This Row],IVA];0)</f>
        <v>0</v>
      </c>
    </row>
    <row r="14" spans="1:19">
      <c r="A14" s="5">
        <v>13</v>
      </c>
      <c r="B14" s="6">
        <v>45874</v>
      </c>
      <c r="C14" s="6">
        <v>45879</v>
      </c>
      <c r="D14" t="s">
        <v>9</v>
      </c>
      <c r="E14" t="s">
        <v>125</v>
      </c>
      <c r="F14" t="s">
        <v>25</v>
      </c>
      <c r="G14" s="3">
        <v>45</v>
      </c>
      <c r="H14" s="4">
        <v>0.21</v>
      </c>
      <c r="I14" s="3">
        <f>[[#This Row],Base]*[[#This Row],[%IVA]]</f>
        <v>0</v>
      </c>
      <c r="J14" s="3">
        <f>[[#This Row],Base]+[[#This Row],IVA]</f>
        <v>0</v>
      </c>
      <c r="K14">
        <f>SI([[#This Row],[Importe pagado]]=0;"Pendiente";SI([[#This Row],[Importe pagado]]&gt;=[[#This Row],Total];"Pagado";"Parcial"))</f>
        <v>0</v>
      </c>
      <c r="L14" s="6">
        <v>45879</v>
      </c>
      <c r="M14" s="3">
        <v>54.45</v>
      </c>
      <c r="N14" t="s">
        <v>30</v>
      </c>
      <c r="O14" t="s">
        <v>39</v>
      </c>
      <c r="P14" t="s">
        <v>126</v>
      </c>
      <c r="R14" s="3">
        <f>[[#This Row],Total]-[[#This Row],[Importe pagado]]</f>
        <v>0</v>
      </c>
      <c r="S14" s="3">
        <f>SI([[#This Row],Total]&gt;0;[[#This Row],[Importe pagado]]/[[#This Row],Total]*[[#This Row],IVA];0)</f>
        <v>0</v>
      </c>
    </row>
    <row r="15" spans="1:19">
      <c r="A15" s="5">
        <v>14</v>
      </c>
      <c r="B15" s="6">
        <v>45889</v>
      </c>
      <c r="C15" s="6">
        <v>45894</v>
      </c>
      <c r="D15" t="s">
        <v>15</v>
      </c>
      <c r="E15" t="s">
        <v>127</v>
      </c>
      <c r="F15" t="s">
        <v>15</v>
      </c>
      <c r="G15" s="3">
        <v>0</v>
      </c>
      <c r="H15" s="4">
        <v>0</v>
      </c>
      <c r="I15" s="3">
        <f>[[#This Row],Base]*[[#This Row],[%IVA]]</f>
        <v>0</v>
      </c>
      <c r="J15" s="3">
        <f>[[#This Row],Base]+[[#This Row],IVA]</f>
        <v>0</v>
      </c>
      <c r="K15">
        <f>SI([[#This Row],[Importe pagado]]=0;"Pendiente";SI([[#This Row],[Importe pagado]]&gt;=[[#This Row],Total];"Pagado";"Parcial"))</f>
        <v>0</v>
      </c>
      <c r="L15" s="6">
        <v>45894</v>
      </c>
      <c r="M15" s="3">
        <v>250</v>
      </c>
      <c r="N15" t="s">
        <v>30</v>
      </c>
      <c r="O15" t="s">
        <v>40</v>
      </c>
      <c r="P15" t="s">
        <v>128</v>
      </c>
      <c r="R15" s="3">
        <f>[[#This Row],Total]-[[#This Row],[Importe pagado]]</f>
        <v>0</v>
      </c>
      <c r="S15" s="3">
        <f>SI([[#This Row],Total]&gt;0;[[#This Row],[Importe pagado]]/[[#This Row],Total]*[[#This Row],IVA];0)</f>
        <v>0</v>
      </c>
    </row>
    <row r="16" spans="1:19">
      <c r="A16" s="5">
        <v>15</v>
      </c>
      <c r="B16" s="6">
        <v>45902</v>
      </c>
      <c r="C16" s="6">
        <v>45905</v>
      </c>
      <c r="D16" t="s">
        <v>10</v>
      </c>
      <c r="E16" t="s">
        <v>129</v>
      </c>
      <c r="F16" t="s">
        <v>28</v>
      </c>
      <c r="G16" s="3">
        <v>80</v>
      </c>
      <c r="H16" s="4">
        <v>0.21</v>
      </c>
      <c r="I16" s="3">
        <f>[[#This Row],Base]*[[#This Row],[%IVA]]</f>
        <v>0</v>
      </c>
      <c r="J16" s="3">
        <f>[[#This Row],Base]+[[#This Row],IVA]</f>
        <v>0</v>
      </c>
      <c r="K16">
        <f>SI([[#This Row],[Importe pagado]]=0;"Pendiente";SI([[#This Row],[Importe pagado]]&gt;=[[#This Row],Total];"Pagado";"Parcial"))</f>
        <v>0</v>
      </c>
      <c r="M16" s="3">
        <v>0</v>
      </c>
      <c r="N16" t="s">
        <v>31</v>
      </c>
      <c r="O16" t="s">
        <v>40</v>
      </c>
      <c r="P16" t="s">
        <v>130</v>
      </c>
      <c r="Q16" t="s">
        <v>131</v>
      </c>
      <c r="R16" s="3">
        <f>[[#This Row],Total]-[[#This Row],[Importe pagado]]</f>
        <v>0</v>
      </c>
      <c r="S16" s="3">
        <f>SI([[#This Row],Total]&gt;0;[[#This Row],[Importe pagado]]/[[#This Row],Total]*[[#This Row],IVA];0)</f>
        <v>0</v>
      </c>
    </row>
    <row r="17" spans="9:19">
      <c r="I17" s="3">
        <f>[[#This Row],Base]*[[#This Row],[%IVA]]</f>
        <v>0</v>
      </c>
      <c r="J17" s="3">
        <f>[[#This Row],Base]+[[#This Row],IVA]</f>
        <v>0</v>
      </c>
      <c r="K17">
        <f>SI([[#This Row],[Importe pagado]]=0;"Pendiente";SI([[#This Row],[Importe pagado]]&gt;=[[#This Row],Total];"Pagado";"Parcial"))</f>
        <v>0</v>
      </c>
      <c r="R17" s="3">
        <f>[[#This Row],Total]-[[#This Row],[Importe pagado]]</f>
        <v>0</v>
      </c>
      <c r="S17" s="3">
        <f>SI([[#This Row],Total]&gt;0;[[#This Row],[Importe pagado]]/[[#This Row],Total]*[[#This Row],IVA];0)</f>
        <v>0</v>
      </c>
    </row>
    <row r="18" spans="9:19">
      <c r="I18" s="3">
        <f>[[#This Row],Base]*[[#This Row],[%IVA]]</f>
        <v>0</v>
      </c>
      <c r="J18" s="3">
        <f>[[#This Row],Base]+[[#This Row],IVA]</f>
        <v>0</v>
      </c>
      <c r="K18">
        <f>SI([[#This Row],[Importe pagado]]=0;"Pendiente";SI([[#This Row],[Importe pagado]]&gt;=[[#This Row],Total];"Pagado";"Parcial"))</f>
        <v>0</v>
      </c>
      <c r="R18" s="3">
        <f>[[#This Row],Total]-[[#This Row],[Importe pagado]]</f>
        <v>0</v>
      </c>
      <c r="S18" s="3">
        <f>SI([[#This Row],Total]&gt;0;[[#This Row],[Importe pagado]]/[[#This Row],Total]*[[#This Row],IVA];0)</f>
        <v>0</v>
      </c>
    </row>
    <row r="19" spans="9:19">
      <c r="I19" s="3">
        <f>[[#This Row],Base]*[[#This Row],[%IVA]]</f>
        <v>0</v>
      </c>
      <c r="J19" s="3">
        <f>[[#This Row],Base]+[[#This Row],IVA]</f>
        <v>0</v>
      </c>
      <c r="K19">
        <f>SI([[#This Row],[Importe pagado]]=0;"Pendiente";SI([[#This Row],[Importe pagado]]&gt;=[[#This Row],Total];"Pagado";"Parcial"))</f>
        <v>0</v>
      </c>
      <c r="R19" s="3">
        <f>[[#This Row],Total]-[[#This Row],[Importe pagado]]</f>
        <v>0</v>
      </c>
      <c r="S19" s="3">
        <f>SI([[#This Row],Total]&gt;0;[[#This Row],[Importe pagado]]/[[#This Row],Total]*[[#This Row],IVA];0)</f>
        <v>0</v>
      </c>
    </row>
    <row r="20" spans="9:19">
      <c r="I20" s="3">
        <f>[[#This Row],Base]*[[#This Row],[%IVA]]</f>
        <v>0</v>
      </c>
      <c r="J20" s="3">
        <f>[[#This Row],Base]+[[#This Row],IVA]</f>
        <v>0</v>
      </c>
      <c r="K20">
        <f>SI([[#This Row],[Importe pagado]]=0;"Pendiente";SI([[#This Row],[Importe pagado]]&gt;=[[#This Row],Total];"Pagado";"Parcial"))</f>
        <v>0</v>
      </c>
      <c r="R20" s="3">
        <f>[[#This Row],Total]-[[#This Row],[Importe pagado]]</f>
        <v>0</v>
      </c>
      <c r="S20" s="3">
        <f>SI([[#This Row],Total]&gt;0;[[#This Row],[Importe pagado]]/[[#This Row],Total]*[[#This Row],IVA];0)</f>
        <v>0</v>
      </c>
    </row>
    <row r="21" spans="9:19">
      <c r="I21" s="3">
        <f>[[#This Row],Base]*[[#This Row],[%IVA]]</f>
        <v>0</v>
      </c>
      <c r="J21" s="3">
        <f>[[#This Row],Base]+[[#This Row],IVA]</f>
        <v>0</v>
      </c>
      <c r="K21">
        <f>SI([[#This Row],[Importe pagado]]=0;"Pendiente";SI([[#This Row],[Importe pagado]]&gt;=[[#This Row],Total];"Pagado";"Parcial"))</f>
        <v>0</v>
      </c>
      <c r="R21" s="3">
        <f>[[#This Row],Total]-[[#This Row],[Importe pagado]]</f>
        <v>0</v>
      </c>
      <c r="S21" s="3">
        <f>SI([[#This Row],Total]&gt;0;[[#This Row],[Importe pagado]]/[[#This Row],Total]*[[#This Row],IVA];0)</f>
        <v>0</v>
      </c>
    </row>
    <row r="22" spans="9:19">
      <c r="I22" s="3">
        <f>[[#This Row],Base]*[[#This Row],[%IVA]]</f>
        <v>0</v>
      </c>
      <c r="J22" s="3">
        <f>[[#This Row],Base]+[[#This Row],IVA]</f>
        <v>0</v>
      </c>
      <c r="K22">
        <f>SI([[#This Row],[Importe pagado]]=0;"Pendiente";SI([[#This Row],[Importe pagado]]&gt;=[[#This Row],Total];"Pagado";"Parcial"))</f>
        <v>0</v>
      </c>
      <c r="R22" s="3">
        <f>[[#This Row],Total]-[[#This Row],[Importe pagado]]</f>
        <v>0</v>
      </c>
      <c r="S22" s="3">
        <f>SI([[#This Row],Total]&gt;0;[[#This Row],[Importe pagado]]/[[#This Row],Total]*[[#This Row],IVA];0)</f>
        <v>0</v>
      </c>
    </row>
    <row r="23" spans="9:19">
      <c r="I23" s="3">
        <f>[[#This Row],Base]*[[#This Row],[%IVA]]</f>
        <v>0</v>
      </c>
      <c r="J23" s="3">
        <f>[[#This Row],Base]+[[#This Row],IVA]</f>
        <v>0</v>
      </c>
      <c r="K23">
        <f>SI([[#This Row],[Importe pagado]]=0;"Pendiente";SI([[#This Row],[Importe pagado]]&gt;=[[#This Row],Total];"Pagado";"Parcial"))</f>
        <v>0</v>
      </c>
      <c r="R23" s="3">
        <f>[[#This Row],Total]-[[#This Row],[Importe pagado]]</f>
        <v>0</v>
      </c>
      <c r="S23" s="3">
        <f>SI([[#This Row],Total]&gt;0;[[#This Row],[Importe pagado]]/[[#This Row],Total]*[[#This Row],IVA];0)</f>
        <v>0</v>
      </c>
    </row>
    <row r="24" spans="9:19">
      <c r="I24" s="3">
        <f>[[#This Row],Base]*[[#This Row],[%IVA]]</f>
        <v>0</v>
      </c>
      <c r="J24" s="3">
        <f>[[#This Row],Base]+[[#This Row],IVA]</f>
        <v>0</v>
      </c>
      <c r="K24">
        <f>SI([[#This Row],[Importe pagado]]=0;"Pendiente";SI([[#This Row],[Importe pagado]]&gt;=[[#This Row],Total];"Pagado";"Parcial"))</f>
        <v>0</v>
      </c>
      <c r="R24" s="3">
        <f>[[#This Row],Total]-[[#This Row],[Importe pagado]]</f>
        <v>0</v>
      </c>
      <c r="S24" s="3">
        <f>SI([[#This Row],Total]&gt;0;[[#This Row],[Importe pagado]]/[[#This Row],Total]*[[#This Row],IVA];0)</f>
        <v>0</v>
      </c>
    </row>
    <row r="25" spans="9:19">
      <c r="I25" s="3">
        <f>[[#This Row],Base]*[[#This Row],[%IVA]]</f>
        <v>0</v>
      </c>
      <c r="J25" s="3">
        <f>[[#This Row],Base]+[[#This Row],IVA]</f>
        <v>0</v>
      </c>
      <c r="K25">
        <f>SI([[#This Row],[Importe pagado]]=0;"Pendiente";SI([[#This Row],[Importe pagado]]&gt;=[[#This Row],Total];"Pagado";"Parcial"))</f>
        <v>0</v>
      </c>
      <c r="R25" s="3">
        <f>[[#This Row],Total]-[[#This Row],[Importe pagado]]</f>
        <v>0</v>
      </c>
      <c r="S25" s="3">
        <f>SI([[#This Row],Total]&gt;0;[[#This Row],[Importe pagado]]/[[#This Row],Total]*[[#This Row],IVA];0)</f>
        <v>0</v>
      </c>
    </row>
    <row r="26" spans="9:19">
      <c r="I26" s="3">
        <f>[[#This Row],Base]*[[#This Row],[%IVA]]</f>
        <v>0</v>
      </c>
      <c r="J26" s="3">
        <f>[[#This Row],Base]+[[#This Row],IVA]</f>
        <v>0</v>
      </c>
      <c r="K26">
        <f>SI([[#This Row],[Importe pagado]]=0;"Pendiente";SI([[#This Row],[Importe pagado]]&gt;=[[#This Row],Total];"Pagado";"Parcial"))</f>
        <v>0</v>
      </c>
      <c r="R26" s="3">
        <f>[[#This Row],Total]-[[#This Row],[Importe pagado]]</f>
        <v>0</v>
      </c>
      <c r="S26" s="3">
        <f>SI([[#This Row],Total]&gt;0;[[#This Row],[Importe pagado]]/[[#This Row],Total]*[[#This Row],IVA];0)</f>
        <v>0</v>
      </c>
    </row>
    <row r="27" spans="9:19">
      <c r="I27" s="3">
        <f>[[#This Row],Base]*[[#This Row],[%IVA]]</f>
        <v>0</v>
      </c>
      <c r="J27" s="3">
        <f>[[#This Row],Base]+[[#This Row],IVA]</f>
        <v>0</v>
      </c>
      <c r="K27">
        <f>SI([[#This Row],[Importe pagado]]=0;"Pendiente";SI([[#This Row],[Importe pagado]]&gt;=[[#This Row],Total];"Pagado";"Parcial"))</f>
        <v>0</v>
      </c>
      <c r="R27" s="3">
        <f>[[#This Row],Total]-[[#This Row],[Importe pagado]]</f>
        <v>0</v>
      </c>
      <c r="S27" s="3">
        <f>SI([[#This Row],Total]&gt;0;[[#This Row],[Importe pagado]]/[[#This Row],Total]*[[#This Row],IVA];0)</f>
        <v>0</v>
      </c>
    </row>
    <row r="28" spans="9:19">
      <c r="I28" s="3">
        <f>[[#This Row],Base]*[[#This Row],[%IVA]]</f>
        <v>0</v>
      </c>
      <c r="J28" s="3">
        <f>[[#This Row],Base]+[[#This Row],IVA]</f>
        <v>0</v>
      </c>
      <c r="K28">
        <f>SI([[#This Row],[Importe pagado]]=0;"Pendiente";SI([[#This Row],[Importe pagado]]&gt;=[[#This Row],Total];"Pagado";"Parcial"))</f>
        <v>0</v>
      </c>
      <c r="R28" s="3">
        <f>[[#This Row],Total]-[[#This Row],[Importe pagado]]</f>
        <v>0</v>
      </c>
      <c r="S28" s="3">
        <f>SI([[#This Row],Total]&gt;0;[[#This Row],[Importe pagado]]/[[#This Row],Total]*[[#This Row],IVA];0)</f>
        <v>0</v>
      </c>
    </row>
    <row r="29" spans="9:19">
      <c r="I29" s="3">
        <f>[[#This Row],Base]*[[#This Row],[%IVA]]</f>
        <v>0</v>
      </c>
      <c r="J29" s="3">
        <f>[[#This Row],Base]+[[#This Row],IVA]</f>
        <v>0</v>
      </c>
      <c r="K29">
        <f>SI([[#This Row],[Importe pagado]]=0;"Pendiente";SI([[#This Row],[Importe pagado]]&gt;=[[#This Row],Total];"Pagado";"Parcial"))</f>
        <v>0</v>
      </c>
      <c r="R29" s="3">
        <f>[[#This Row],Total]-[[#This Row],[Importe pagado]]</f>
        <v>0</v>
      </c>
      <c r="S29" s="3">
        <f>SI([[#This Row],Total]&gt;0;[[#This Row],[Importe pagado]]/[[#This Row],Total]*[[#This Row],IVA];0)</f>
        <v>0</v>
      </c>
    </row>
    <row r="30" spans="9:19">
      <c r="I30" s="3">
        <f>[[#This Row],Base]*[[#This Row],[%IVA]]</f>
        <v>0</v>
      </c>
      <c r="J30" s="3">
        <f>[[#This Row],Base]+[[#This Row],IVA]</f>
        <v>0</v>
      </c>
      <c r="K30">
        <f>SI([[#This Row],[Importe pagado]]=0;"Pendiente";SI([[#This Row],[Importe pagado]]&gt;=[[#This Row],Total];"Pagado";"Parcial"))</f>
        <v>0</v>
      </c>
      <c r="R30" s="3">
        <f>[[#This Row],Total]-[[#This Row],[Importe pagado]]</f>
        <v>0</v>
      </c>
      <c r="S30" s="3">
        <f>SI([[#This Row],Total]&gt;0;[[#This Row],[Importe pagado]]/[[#This Row],Total]*[[#This Row],IVA];0)</f>
        <v>0</v>
      </c>
    </row>
    <row r="31" spans="9:19">
      <c r="I31" s="3">
        <f>[[#This Row],Base]*[[#This Row],[%IVA]]</f>
        <v>0</v>
      </c>
      <c r="J31" s="3">
        <f>[[#This Row],Base]+[[#This Row],IVA]</f>
        <v>0</v>
      </c>
      <c r="K31">
        <f>SI([[#This Row],[Importe pagado]]=0;"Pendiente";SI([[#This Row],[Importe pagado]]&gt;=[[#This Row],Total];"Pagado";"Parcial"))</f>
        <v>0</v>
      </c>
      <c r="R31" s="3">
        <f>[[#This Row],Total]-[[#This Row],[Importe pagado]]</f>
        <v>0</v>
      </c>
      <c r="S31" s="3">
        <f>SI([[#This Row],Total]&gt;0;[[#This Row],[Importe pagado]]/[[#This Row],Total]*[[#This Row],IVA];0)</f>
        <v>0</v>
      </c>
    </row>
    <row r="32" spans="9:19">
      <c r="I32" s="3">
        <f>[[#This Row],Base]*[[#This Row],[%IVA]]</f>
        <v>0</v>
      </c>
      <c r="J32" s="3">
        <f>[[#This Row],Base]+[[#This Row],IVA]</f>
        <v>0</v>
      </c>
      <c r="K32">
        <f>SI([[#This Row],[Importe pagado]]=0;"Pendiente";SI([[#This Row],[Importe pagado]]&gt;=[[#This Row],Total];"Pagado";"Parcial"))</f>
        <v>0</v>
      </c>
      <c r="R32" s="3">
        <f>[[#This Row],Total]-[[#This Row],[Importe pagado]]</f>
        <v>0</v>
      </c>
      <c r="S32" s="3">
        <f>SI([[#This Row],Total]&gt;0;[[#This Row],[Importe pagado]]/[[#This Row],Total]*[[#This Row],IVA];0)</f>
        <v>0</v>
      </c>
    </row>
    <row r="33" spans="9:19">
      <c r="I33" s="3">
        <f>[[#This Row],Base]*[[#This Row],[%IVA]]</f>
        <v>0</v>
      </c>
      <c r="J33" s="3">
        <f>[[#This Row],Base]+[[#This Row],IVA]</f>
        <v>0</v>
      </c>
      <c r="K33">
        <f>SI([[#This Row],[Importe pagado]]=0;"Pendiente";SI([[#This Row],[Importe pagado]]&gt;=[[#This Row],Total];"Pagado";"Parcial"))</f>
        <v>0</v>
      </c>
      <c r="R33" s="3">
        <f>[[#This Row],Total]-[[#This Row],[Importe pagado]]</f>
        <v>0</v>
      </c>
      <c r="S33" s="3">
        <f>SI([[#This Row],Total]&gt;0;[[#This Row],[Importe pagado]]/[[#This Row],Total]*[[#This Row],IVA];0)</f>
        <v>0</v>
      </c>
    </row>
    <row r="34" spans="9:19">
      <c r="I34" s="3">
        <f>[[#This Row],Base]*[[#This Row],[%IVA]]</f>
        <v>0</v>
      </c>
      <c r="J34" s="3">
        <f>[[#This Row],Base]+[[#This Row],IVA]</f>
        <v>0</v>
      </c>
      <c r="K34">
        <f>SI([[#This Row],[Importe pagado]]=0;"Pendiente";SI([[#This Row],[Importe pagado]]&gt;=[[#This Row],Total];"Pagado";"Parcial"))</f>
        <v>0</v>
      </c>
      <c r="R34" s="3">
        <f>[[#This Row],Total]-[[#This Row],[Importe pagado]]</f>
        <v>0</v>
      </c>
      <c r="S34" s="3">
        <f>SI([[#This Row],Total]&gt;0;[[#This Row],[Importe pagado]]/[[#This Row],Total]*[[#This Row],IVA];0)</f>
        <v>0</v>
      </c>
    </row>
    <row r="35" spans="9:19">
      <c r="I35" s="3">
        <f>[[#This Row],Base]*[[#This Row],[%IVA]]</f>
        <v>0</v>
      </c>
      <c r="J35" s="3">
        <f>[[#This Row],Base]+[[#This Row],IVA]</f>
        <v>0</v>
      </c>
      <c r="K35">
        <f>SI([[#This Row],[Importe pagado]]=0;"Pendiente";SI([[#This Row],[Importe pagado]]&gt;=[[#This Row],Total];"Pagado";"Parcial"))</f>
        <v>0</v>
      </c>
      <c r="R35" s="3">
        <f>[[#This Row],Total]-[[#This Row],[Importe pagado]]</f>
        <v>0</v>
      </c>
      <c r="S35" s="3">
        <f>SI([[#This Row],Total]&gt;0;[[#This Row],[Importe pagado]]/[[#This Row],Total]*[[#This Row],IVA];0)</f>
        <v>0</v>
      </c>
    </row>
    <row r="36" spans="9:19">
      <c r="I36" s="3">
        <f>[[#This Row],Base]*[[#This Row],[%IVA]]</f>
        <v>0</v>
      </c>
      <c r="J36" s="3">
        <f>[[#This Row],Base]+[[#This Row],IVA]</f>
        <v>0</v>
      </c>
      <c r="K36">
        <f>SI([[#This Row],[Importe pagado]]=0;"Pendiente";SI([[#This Row],[Importe pagado]]&gt;=[[#This Row],Total];"Pagado";"Parcial"))</f>
        <v>0</v>
      </c>
      <c r="R36" s="3">
        <f>[[#This Row],Total]-[[#This Row],[Importe pagado]]</f>
        <v>0</v>
      </c>
      <c r="S36" s="3">
        <f>SI([[#This Row],Total]&gt;0;[[#This Row],[Importe pagado]]/[[#This Row],Total]*[[#This Row],IVA];0)</f>
        <v>0</v>
      </c>
    </row>
    <row r="37" spans="9:19">
      <c r="I37" s="3">
        <f>[[#This Row],Base]*[[#This Row],[%IVA]]</f>
        <v>0</v>
      </c>
      <c r="J37" s="3">
        <f>[[#This Row],Base]+[[#This Row],IVA]</f>
        <v>0</v>
      </c>
      <c r="K37">
        <f>SI([[#This Row],[Importe pagado]]=0;"Pendiente";SI([[#This Row],[Importe pagado]]&gt;=[[#This Row],Total];"Pagado";"Parcial"))</f>
        <v>0</v>
      </c>
      <c r="R37" s="3">
        <f>[[#This Row],Total]-[[#This Row],[Importe pagado]]</f>
        <v>0</v>
      </c>
      <c r="S37" s="3">
        <f>SI([[#This Row],Total]&gt;0;[[#This Row],[Importe pagado]]/[[#This Row],Total]*[[#This Row],IVA];0)</f>
        <v>0</v>
      </c>
    </row>
    <row r="38" spans="9:19">
      <c r="I38" s="3">
        <f>[[#This Row],Base]*[[#This Row],[%IVA]]</f>
        <v>0</v>
      </c>
      <c r="J38" s="3">
        <f>[[#This Row],Base]+[[#This Row],IVA]</f>
        <v>0</v>
      </c>
      <c r="K38">
        <f>SI([[#This Row],[Importe pagado]]=0;"Pendiente";SI([[#This Row],[Importe pagado]]&gt;=[[#This Row],Total];"Pagado";"Parcial"))</f>
        <v>0</v>
      </c>
      <c r="R38" s="3">
        <f>[[#This Row],Total]-[[#This Row],[Importe pagado]]</f>
        <v>0</v>
      </c>
      <c r="S38" s="3">
        <f>SI([[#This Row],Total]&gt;0;[[#This Row],[Importe pagado]]/[[#This Row],Total]*[[#This Row],IVA];0)</f>
        <v>0</v>
      </c>
    </row>
    <row r="39" spans="9:19">
      <c r="I39" s="3">
        <f>[[#This Row],Base]*[[#This Row],[%IVA]]</f>
        <v>0</v>
      </c>
      <c r="J39" s="3">
        <f>[[#This Row],Base]+[[#This Row],IVA]</f>
        <v>0</v>
      </c>
      <c r="K39">
        <f>SI([[#This Row],[Importe pagado]]=0;"Pendiente";SI([[#This Row],[Importe pagado]]&gt;=[[#This Row],Total];"Pagado";"Parcial"))</f>
        <v>0</v>
      </c>
      <c r="R39" s="3">
        <f>[[#This Row],Total]-[[#This Row],[Importe pagado]]</f>
        <v>0</v>
      </c>
      <c r="S39" s="3">
        <f>SI([[#This Row],Total]&gt;0;[[#This Row],[Importe pagado]]/[[#This Row],Total]*[[#This Row],IVA];0)</f>
        <v>0</v>
      </c>
    </row>
    <row r="40" spans="9:19">
      <c r="I40" s="3">
        <f>[[#This Row],Base]*[[#This Row],[%IVA]]</f>
        <v>0</v>
      </c>
      <c r="J40" s="3">
        <f>[[#This Row],Base]+[[#This Row],IVA]</f>
        <v>0</v>
      </c>
      <c r="K40">
        <f>SI([[#This Row],[Importe pagado]]=0;"Pendiente";SI([[#This Row],[Importe pagado]]&gt;=[[#This Row],Total];"Pagado";"Parcial"))</f>
        <v>0</v>
      </c>
      <c r="R40" s="3">
        <f>[[#This Row],Total]-[[#This Row],[Importe pagado]]</f>
        <v>0</v>
      </c>
      <c r="S40" s="3">
        <f>SI([[#This Row],Total]&gt;0;[[#This Row],[Importe pagado]]/[[#This Row],Total]*[[#This Row],IVA];0)</f>
        <v>0</v>
      </c>
    </row>
    <row r="41" spans="9:19">
      <c r="I41" s="3">
        <f>[[#This Row],Base]*[[#This Row],[%IVA]]</f>
        <v>0</v>
      </c>
      <c r="J41" s="3">
        <f>[[#This Row],Base]+[[#This Row],IVA]</f>
        <v>0</v>
      </c>
      <c r="K41">
        <f>SI([[#This Row],[Importe pagado]]=0;"Pendiente";SI([[#This Row],[Importe pagado]]&gt;=[[#This Row],Total];"Pagado";"Parcial"))</f>
        <v>0</v>
      </c>
      <c r="R41" s="3">
        <f>[[#This Row],Total]-[[#This Row],[Importe pagado]]</f>
        <v>0</v>
      </c>
      <c r="S41" s="3">
        <f>SI([[#This Row],Total]&gt;0;[[#This Row],[Importe pagado]]/[[#This Row],Total]*[[#This Row],IVA];0)</f>
        <v>0</v>
      </c>
    </row>
    <row r="42" spans="9:19">
      <c r="I42" s="3">
        <f>[[#This Row],Base]*[[#This Row],[%IVA]]</f>
        <v>0</v>
      </c>
      <c r="J42" s="3">
        <f>[[#This Row],Base]+[[#This Row],IVA]</f>
        <v>0</v>
      </c>
      <c r="K42">
        <f>SI([[#This Row],[Importe pagado]]=0;"Pendiente";SI([[#This Row],[Importe pagado]]&gt;=[[#This Row],Total];"Pagado";"Parcial"))</f>
        <v>0</v>
      </c>
      <c r="R42" s="3">
        <f>[[#This Row],Total]-[[#This Row],[Importe pagado]]</f>
        <v>0</v>
      </c>
      <c r="S42" s="3">
        <f>SI([[#This Row],Total]&gt;0;[[#This Row],[Importe pagado]]/[[#This Row],Total]*[[#This Row],IVA];0)</f>
        <v>0</v>
      </c>
    </row>
    <row r="43" spans="9:19">
      <c r="I43" s="3">
        <f>[[#This Row],Base]*[[#This Row],[%IVA]]</f>
        <v>0</v>
      </c>
      <c r="J43" s="3">
        <f>[[#This Row],Base]+[[#This Row],IVA]</f>
        <v>0</v>
      </c>
      <c r="K43">
        <f>SI([[#This Row],[Importe pagado]]=0;"Pendiente";SI([[#This Row],[Importe pagado]]&gt;=[[#This Row],Total];"Pagado";"Parcial"))</f>
        <v>0</v>
      </c>
      <c r="R43" s="3">
        <f>[[#This Row],Total]-[[#This Row],[Importe pagado]]</f>
        <v>0</v>
      </c>
      <c r="S43" s="3">
        <f>SI([[#This Row],Total]&gt;0;[[#This Row],[Importe pagado]]/[[#This Row],Total]*[[#This Row],IVA];0)</f>
        <v>0</v>
      </c>
    </row>
    <row r="44" spans="9:19">
      <c r="I44" s="3">
        <f>[[#This Row],Base]*[[#This Row],[%IVA]]</f>
        <v>0</v>
      </c>
      <c r="J44" s="3">
        <f>[[#This Row],Base]+[[#This Row],IVA]</f>
        <v>0</v>
      </c>
      <c r="K44">
        <f>SI([[#This Row],[Importe pagado]]=0;"Pendiente";SI([[#This Row],[Importe pagado]]&gt;=[[#This Row],Total];"Pagado";"Parcial"))</f>
        <v>0</v>
      </c>
      <c r="R44" s="3">
        <f>[[#This Row],Total]-[[#This Row],[Importe pagado]]</f>
        <v>0</v>
      </c>
      <c r="S44" s="3">
        <f>SI([[#This Row],Total]&gt;0;[[#This Row],[Importe pagado]]/[[#This Row],Total]*[[#This Row],IVA];0)</f>
        <v>0</v>
      </c>
    </row>
    <row r="45" spans="9:19">
      <c r="I45" s="3">
        <f>[[#This Row],Base]*[[#This Row],[%IVA]]</f>
        <v>0</v>
      </c>
      <c r="J45" s="3">
        <f>[[#This Row],Base]+[[#This Row],IVA]</f>
        <v>0</v>
      </c>
      <c r="K45">
        <f>SI([[#This Row],[Importe pagado]]=0;"Pendiente";SI([[#This Row],[Importe pagado]]&gt;=[[#This Row],Total];"Pagado";"Parcial"))</f>
        <v>0</v>
      </c>
      <c r="R45" s="3">
        <f>[[#This Row],Total]-[[#This Row],[Importe pagado]]</f>
        <v>0</v>
      </c>
      <c r="S45" s="3">
        <f>SI([[#This Row],Total]&gt;0;[[#This Row],[Importe pagado]]/[[#This Row],Total]*[[#This Row],IVA];0)</f>
        <v>0</v>
      </c>
    </row>
    <row r="46" spans="9:19">
      <c r="I46" s="3">
        <f>[[#This Row],Base]*[[#This Row],[%IVA]]</f>
        <v>0</v>
      </c>
      <c r="J46" s="3">
        <f>[[#This Row],Base]+[[#This Row],IVA]</f>
        <v>0</v>
      </c>
      <c r="K46">
        <f>SI([[#This Row],[Importe pagado]]=0;"Pendiente";SI([[#This Row],[Importe pagado]]&gt;=[[#This Row],Total];"Pagado";"Parcial"))</f>
        <v>0</v>
      </c>
      <c r="R46" s="3">
        <f>[[#This Row],Total]-[[#This Row],[Importe pagado]]</f>
        <v>0</v>
      </c>
      <c r="S46" s="3">
        <f>SI([[#This Row],Total]&gt;0;[[#This Row],[Importe pagado]]/[[#This Row],Total]*[[#This Row],IVA];0)</f>
        <v>0</v>
      </c>
    </row>
    <row r="47" spans="9:19">
      <c r="I47" s="3">
        <f>[[#This Row],Base]*[[#This Row],[%IVA]]</f>
        <v>0</v>
      </c>
      <c r="J47" s="3">
        <f>[[#This Row],Base]+[[#This Row],IVA]</f>
        <v>0</v>
      </c>
      <c r="K47">
        <f>SI([[#This Row],[Importe pagado]]=0;"Pendiente";SI([[#This Row],[Importe pagado]]&gt;=[[#This Row],Total];"Pagado";"Parcial"))</f>
        <v>0</v>
      </c>
      <c r="R47" s="3">
        <f>[[#This Row],Total]-[[#This Row],[Importe pagado]]</f>
        <v>0</v>
      </c>
      <c r="S47" s="3">
        <f>SI([[#This Row],Total]&gt;0;[[#This Row],[Importe pagado]]/[[#This Row],Total]*[[#This Row],IVA];0)</f>
        <v>0</v>
      </c>
    </row>
    <row r="48" spans="9:19">
      <c r="I48" s="3">
        <f>[[#This Row],Base]*[[#This Row],[%IVA]]</f>
        <v>0</v>
      </c>
      <c r="J48" s="3">
        <f>[[#This Row],Base]+[[#This Row],IVA]</f>
        <v>0</v>
      </c>
      <c r="K48">
        <f>SI([[#This Row],[Importe pagado]]=0;"Pendiente";SI([[#This Row],[Importe pagado]]&gt;=[[#This Row],Total];"Pagado";"Parcial"))</f>
        <v>0</v>
      </c>
      <c r="R48" s="3">
        <f>[[#This Row],Total]-[[#This Row],[Importe pagado]]</f>
        <v>0</v>
      </c>
      <c r="S48" s="3">
        <f>SI([[#This Row],Total]&gt;0;[[#This Row],[Importe pagado]]/[[#This Row],Total]*[[#This Row],IVA];0)</f>
        <v>0</v>
      </c>
    </row>
    <row r="49" spans="9:19">
      <c r="I49" s="3">
        <f>[[#This Row],Base]*[[#This Row],[%IVA]]</f>
        <v>0</v>
      </c>
      <c r="J49" s="3">
        <f>[[#This Row],Base]+[[#This Row],IVA]</f>
        <v>0</v>
      </c>
      <c r="K49">
        <f>SI([[#This Row],[Importe pagado]]=0;"Pendiente";SI([[#This Row],[Importe pagado]]&gt;=[[#This Row],Total];"Pagado";"Parcial"))</f>
        <v>0</v>
      </c>
      <c r="R49" s="3">
        <f>[[#This Row],Total]-[[#This Row],[Importe pagado]]</f>
        <v>0</v>
      </c>
      <c r="S49" s="3">
        <f>SI([[#This Row],Total]&gt;0;[[#This Row],[Importe pagado]]/[[#This Row],Total]*[[#This Row],IVA];0)</f>
        <v>0</v>
      </c>
    </row>
    <row r="50" spans="9:19">
      <c r="I50" s="3">
        <f>[[#This Row],Base]*[[#This Row],[%IVA]]</f>
        <v>0</v>
      </c>
      <c r="J50" s="3">
        <f>[[#This Row],Base]+[[#This Row],IVA]</f>
        <v>0</v>
      </c>
      <c r="K50">
        <f>SI([[#This Row],[Importe pagado]]=0;"Pendiente";SI([[#This Row],[Importe pagado]]&gt;=[[#This Row],Total];"Pagado";"Parcial"))</f>
        <v>0</v>
      </c>
      <c r="R50" s="3">
        <f>[[#This Row],Total]-[[#This Row],[Importe pagado]]</f>
        <v>0</v>
      </c>
      <c r="S50" s="3">
        <f>SI([[#This Row],Total]&gt;0;[[#This Row],[Importe pagado]]/[[#This Row],Total]*[[#This Row],IVA];0)</f>
        <v>0</v>
      </c>
    </row>
    <row r="51" spans="9:19">
      <c r="I51" s="3">
        <f>[[#This Row],Base]*[[#This Row],[%IVA]]</f>
        <v>0</v>
      </c>
      <c r="J51" s="3">
        <f>[[#This Row],Base]+[[#This Row],IVA]</f>
        <v>0</v>
      </c>
      <c r="K51">
        <f>SI([[#This Row],[Importe pagado]]=0;"Pendiente";SI([[#This Row],[Importe pagado]]&gt;=[[#This Row],Total];"Pagado";"Parcial"))</f>
        <v>0</v>
      </c>
      <c r="R51" s="3">
        <f>[[#This Row],Total]-[[#This Row],[Importe pagado]]</f>
        <v>0</v>
      </c>
      <c r="S51" s="3">
        <f>SI([[#This Row],Total]&gt;0;[[#This Row],[Importe pagado]]/[[#This Row],Total]*[[#This Row],IVA];0)</f>
        <v>0</v>
      </c>
    </row>
    <row r="52" spans="9:19">
      <c r="I52" s="3">
        <f>[[#This Row],Base]*[[#This Row],[%IVA]]</f>
        <v>0</v>
      </c>
      <c r="J52" s="3">
        <f>[[#This Row],Base]+[[#This Row],IVA]</f>
        <v>0</v>
      </c>
      <c r="K52">
        <f>SI([[#This Row],[Importe pagado]]=0;"Pendiente";SI([[#This Row],[Importe pagado]]&gt;=[[#This Row],Total];"Pagado";"Parcial"))</f>
        <v>0</v>
      </c>
      <c r="R52" s="3">
        <f>[[#This Row],Total]-[[#This Row],[Importe pagado]]</f>
        <v>0</v>
      </c>
      <c r="S52" s="3">
        <f>SI([[#This Row],Total]&gt;0;[[#This Row],[Importe pagado]]/[[#This Row],Total]*[[#This Row],IVA];0)</f>
        <v>0</v>
      </c>
    </row>
    <row r="53" spans="9:19">
      <c r="I53" s="3">
        <f>[[#This Row],Base]*[[#This Row],[%IVA]]</f>
        <v>0</v>
      </c>
      <c r="J53" s="3">
        <f>[[#This Row],Base]+[[#This Row],IVA]</f>
        <v>0</v>
      </c>
      <c r="K53">
        <f>SI([[#This Row],[Importe pagado]]=0;"Pendiente";SI([[#This Row],[Importe pagado]]&gt;=[[#This Row],Total];"Pagado";"Parcial"))</f>
        <v>0</v>
      </c>
      <c r="R53" s="3">
        <f>[[#This Row],Total]-[[#This Row],[Importe pagado]]</f>
        <v>0</v>
      </c>
      <c r="S53" s="3">
        <f>SI([[#This Row],Total]&gt;0;[[#This Row],[Importe pagado]]/[[#This Row],Total]*[[#This Row],IVA];0)</f>
        <v>0</v>
      </c>
    </row>
    <row r="54" spans="9:19">
      <c r="I54" s="3">
        <f>[[#This Row],Base]*[[#This Row],[%IVA]]</f>
        <v>0</v>
      </c>
      <c r="J54" s="3">
        <f>[[#This Row],Base]+[[#This Row],IVA]</f>
        <v>0</v>
      </c>
      <c r="K54">
        <f>SI([[#This Row],[Importe pagado]]=0;"Pendiente";SI([[#This Row],[Importe pagado]]&gt;=[[#This Row],Total];"Pagado";"Parcial"))</f>
        <v>0</v>
      </c>
      <c r="R54" s="3">
        <f>[[#This Row],Total]-[[#This Row],[Importe pagado]]</f>
        <v>0</v>
      </c>
      <c r="S54" s="3">
        <f>SI([[#This Row],Total]&gt;0;[[#This Row],[Importe pagado]]/[[#This Row],Total]*[[#This Row],IVA];0)</f>
        <v>0</v>
      </c>
    </row>
    <row r="55" spans="9:19">
      <c r="I55" s="3">
        <f>[[#This Row],Base]*[[#This Row],[%IVA]]</f>
        <v>0</v>
      </c>
      <c r="J55" s="3">
        <f>[[#This Row],Base]+[[#This Row],IVA]</f>
        <v>0</v>
      </c>
      <c r="K55">
        <f>SI([[#This Row],[Importe pagado]]=0;"Pendiente";SI([[#This Row],[Importe pagado]]&gt;=[[#This Row],Total];"Pagado";"Parcial"))</f>
        <v>0</v>
      </c>
      <c r="R55" s="3">
        <f>[[#This Row],Total]-[[#This Row],[Importe pagado]]</f>
        <v>0</v>
      </c>
      <c r="S55" s="3">
        <f>SI([[#This Row],Total]&gt;0;[[#This Row],[Importe pagado]]/[[#This Row],Total]*[[#This Row],IVA];0)</f>
        <v>0</v>
      </c>
    </row>
    <row r="56" spans="9:19">
      <c r="I56" s="3">
        <f>[[#This Row],Base]*[[#This Row],[%IVA]]</f>
        <v>0</v>
      </c>
      <c r="J56" s="3">
        <f>[[#This Row],Base]+[[#This Row],IVA]</f>
        <v>0</v>
      </c>
      <c r="K56">
        <f>SI([[#This Row],[Importe pagado]]=0;"Pendiente";SI([[#This Row],[Importe pagado]]&gt;=[[#This Row],Total];"Pagado";"Parcial"))</f>
        <v>0</v>
      </c>
      <c r="R56" s="3">
        <f>[[#This Row],Total]-[[#This Row],[Importe pagado]]</f>
        <v>0</v>
      </c>
      <c r="S56" s="3">
        <f>SI([[#This Row],Total]&gt;0;[[#This Row],[Importe pagado]]/[[#This Row],Total]*[[#This Row],IVA];0)</f>
        <v>0</v>
      </c>
    </row>
    <row r="57" spans="9:19">
      <c r="I57" s="3">
        <f>[[#This Row],Base]*[[#This Row],[%IVA]]</f>
        <v>0</v>
      </c>
      <c r="J57" s="3">
        <f>[[#This Row],Base]+[[#This Row],IVA]</f>
        <v>0</v>
      </c>
      <c r="K57">
        <f>SI([[#This Row],[Importe pagado]]=0;"Pendiente";SI([[#This Row],[Importe pagado]]&gt;=[[#This Row],Total];"Pagado";"Parcial"))</f>
        <v>0</v>
      </c>
      <c r="R57" s="3">
        <f>[[#This Row],Total]-[[#This Row],[Importe pagado]]</f>
        <v>0</v>
      </c>
      <c r="S57" s="3">
        <f>SI([[#This Row],Total]&gt;0;[[#This Row],[Importe pagado]]/[[#This Row],Total]*[[#This Row],IVA];0)</f>
        <v>0</v>
      </c>
    </row>
    <row r="58" spans="9:19">
      <c r="I58" s="3">
        <f>[[#This Row],Base]*[[#This Row],[%IVA]]</f>
        <v>0</v>
      </c>
      <c r="J58" s="3">
        <f>[[#This Row],Base]+[[#This Row],IVA]</f>
        <v>0</v>
      </c>
      <c r="K58">
        <f>SI([[#This Row],[Importe pagado]]=0;"Pendiente";SI([[#This Row],[Importe pagado]]&gt;=[[#This Row],Total];"Pagado";"Parcial"))</f>
        <v>0</v>
      </c>
      <c r="R58" s="3">
        <f>[[#This Row],Total]-[[#This Row],[Importe pagado]]</f>
        <v>0</v>
      </c>
      <c r="S58" s="3">
        <f>SI([[#This Row],Total]&gt;0;[[#This Row],[Importe pagado]]/[[#This Row],Total]*[[#This Row],IVA];0)</f>
        <v>0</v>
      </c>
    </row>
    <row r="59" spans="9:19">
      <c r="I59" s="3">
        <f>[[#This Row],Base]*[[#This Row],[%IVA]]</f>
        <v>0</v>
      </c>
      <c r="J59" s="3">
        <f>[[#This Row],Base]+[[#This Row],IVA]</f>
        <v>0</v>
      </c>
      <c r="K59">
        <f>SI([[#This Row],[Importe pagado]]=0;"Pendiente";SI([[#This Row],[Importe pagado]]&gt;=[[#This Row],Total];"Pagado";"Parcial"))</f>
        <v>0</v>
      </c>
      <c r="R59" s="3">
        <f>[[#This Row],Total]-[[#This Row],[Importe pagado]]</f>
        <v>0</v>
      </c>
      <c r="S59" s="3">
        <f>SI([[#This Row],Total]&gt;0;[[#This Row],[Importe pagado]]/[[#This Row],Total]*[[#This Row],IVA];0)</f>
        <v>0</v>
      </c>
    </row>
    <row r="60" spans="9:19">
      <c r="I60" s="3">
        <f>[[#This Row],Base]*[[#This Row],[%IVA]]</f>
        <v>0</v>
      </c>
      <c r="J60" s="3">
        <f>[[#This Row],Base]+[[#This Row],IVA]</f>
        <v>0</v>
      </c>
      <c r="K60">
        <f>SI([[#This Row],[Importe pagado]]=0;"Pendiente";SI([[#This Row],[Importe pagado]]&gt;=[[#This Row],Total];"Pagado";"Parcial"))</f>
        <v>0</v>
      </c>
      <c r="R60" s="3">
        <f>[[#This Row],Total]-[[#This Row],[Importe pagado]]</f>
        <v>0</v>
      </c>
      <c r="S60" s="3">
        <f>SI([[#This Row],Total]&gt;0;[[#This Row],[Importe pagado]]/[[#This Row],Total]*[[#This Row],IVA];0)</f>
        <v>0</v>
      </c>
    </row>
    <row r="61" spans="9:19">
      <c r="I61" s="3">
        <f>[[#This Row],Base]*[[#This Row],[%IVA]]</f>
        <v>0</v>
      </c>
      <c r="J61" s="3">
        <f>[[#This Row],Base]+[[#This Row],IVA]</f>
        <v>0</v>
      </c>
      <c r="K61">
        <f>SI([[#This Row],[Importe pagado]]=0;"Pendiente";SI([[#This Row],[Importe pagado]]&gt;=[[#This Row],Total];"Pagado";"Parcial"))</f>
        <v>0</v>
      </c>
      <c r="R61" s="3">
        <f>[[#This Row],Total]-[[#This Row],[Importe pagado]]</f>
        <v>0</v>
      </c>
      <c r="S61" s="3">
        <f>SI([[#This Row],Total]&gt;0;[[#This Row],[Importe pagado]]/[[#This Row],Total]*[[#This Row],IVA];0)</f>
        <v>0</v>
      </c>
    </row>
    <row r="62" spans="9:19">
      <c r="I62" s="3">
        <f>[[#This Row],Base]*[[#This Row],[%IVA]]</f>
        <v>0</v>
      </c>
      <c r="J62" s="3">
        <f>[[#This Row],Base]+[[#This Row],IVA]</f>
        <v>0</v>
      </c>
      <c r="K62">
        <f>SI([[#This Row],[Importe pagado]]=0;"Pendiente";SI([[#This Row],[Importe pagado]]&gt;=[[#This Row],Total];"Pagado";"Parcial"))</f>
        <v>0</v>
      </c>
      <c r="R62" s="3">
        <f>[[#This Row],Total]-[[#This Row],[Importe pagado]]</f>
        <v>0</v>
      </c>
      <c r="S62" s="3">
        <f>SI([[#This Row],Total]&gt;0;[[#This Row],[Importe pagado]]/[[#This Row],Total]*[[#This Row],IVA];0)</f>
        <v>0</v>
      </c>
    </row>
    <row r="63" spans="9:19">
      <c r="I63" s="3">
        <f>[[#This Row],Base]*[[#This Row],[%IVA]]</f>
        <v>0</v>
      </c>
      <c r="J63" s="3">
        <f>[[#This Row],Base]+[[#This Row],IVA]</f>
        <v>0</v>
      </c>
      <c r="K63">
        <f>SI([[#This Row],[Importe pagado]]=0;"Pendiente";SI([[#This Row],[Importe pagado]]&gt;=[[#This Row],Total];"Pagado";"Parcial"))</f>
        <v>0</v>
      </c>
      <c r="R63" s="3">
        <f>[[#This Row],Total]-[[#This Row],[Importe pagado]]</f>
        <v>0</v>
      </c>
      <c r="S63" s="3">
        <f>SI([[#This Row],Total]&gt;0;[[#This Row],[Importe pagado]]/[[#This Row],Total]*[[#This Row],IVA];0)</f>
        <v>0</v>
      </c>
    </row>
    <row r="64" spans="9:19">
      <c r="I64" s="3">
        <f>[[#This Row],Base]*[[#This Row],[%IVA]]</f>
        <v>0</v>
      </c>
      <c r="J64" s="3">
        <f>[[#This Row],Base]+[[#This Row],IVA]</f>
        <v>0</v>
      </c>
      <c r="K64">
        <f>SI([[#This Row],[Importe pagado]]=0;"Pendiente";SI([[#This Row],[Importe pagado]]&gt;=[[#This Row],Total];"Pagado";"Parcial"))</f>
        <v>0</v>
      </c>
      <c r="R64" s="3">
        <f>[[#This Row],Total]-[[#This Row],[Importe pagado]]</f>
        <v>0</v>
      </c>
      <c r="S64" s="3">
        <f>SI([[#This Row],Total]&gt;0;[[#This Row],[Importe pagado]]/[[#This Row],Total]*[[#This Row],IVA];0)</f>
        <v>0</v>
      </c>
    </row>
    <row r="65" spans="9:19">
      <c r="I65" s="3">
        <f>[[#This Row],Base]*[[#This Row],[%IVA]]</f>
        <v>0</v>
      </c>
      <c r="J65" s="3">
        <f>[[#This Row],Base]+[[#This Row],IVA]</f>
        <v>0</v>
      </c>
      <c r="K65">
        <f>SI([[#This Row],[Importe pagado]]=0;"Pendiente";SI([[#This Row],[Importe pagado]]&gt;=[[#This Row],Total];"Pagado";"Parcial"))</f>
        <v>0</v>
      </c>
      <c r="R65" s="3">
        <f>[[#This Row],Total]-[[#This Row],[Importe pagado]]</f>
        <v>0</v>
      </c>
      <c r="S65" s="3">
        <f>SI([[#This Row],Total]&gt;0;[[#This Row],[Importe pagado]]/[[#This Row],Total]*[[#This Row],IVA];0)</f>
        <v>0</v>
      </c>
    </row>
    <row r="66" spans="9:19">
      <c r="I66" s="3">
        <f>[[#This Row],Base]*[[#This Row],[%IVA]]</f>
        <v>0</v>
      </c>
      <c r="J66" s="3">
        <f>[[#This Row],Base]+[[#This Row],IVA]</f>
        <v>0</v>
      </c>
      <c r="K66">
        <f>SI([[#This Row],[Importe pagado]]=0;"Pendiente";SI([[#This Row],[Importe pagado]]&gt;=[[#This Row],Total];"Pagado";"Parcial"))</f>
        <v>0</v>
      </c>
      <c r="R66" s="3">
        <f>[[#This Row],Total]-[[#This Row],[Importe pagado]]</f>
        <v>0</v>
      </c>
      <c r="S66" s="3">
        <f>SI([[#This Row],Total]&gt;0;[[#This Row],[Importe pagado]]/[[#This Row],Total]*[[#This Row],IVA];0)</f>
        <v>0</v>
      </c>
    </row>
    <row r="67" spans="9:19">
      <c r="I67" s="3">
        <f>[[#This Row],Base]*[[#This Row],[%IVA]]</f>
        <v>0</v>
      </c>
      <c r="J67" s="3">
        <f>[[#This Row],Base]+[[#This Row],IVA]</f>
        <v>0</v>
      </c>
      <c r="K67">
        <f>SI([[#This Row],[Importe pagado]]=0;"Pendiente";SI([[#This Row],[Importe pagado]]&gt;=[[#This Row],Total];"Pagado";"Parcial"))</f>
        <v>0</v>
      </c>
      <c r="R67" s="3">
        <f>[[#This Row],Total]-[[#This Row],[Importe pagado]]</f>
        <v>0</v>
      </c>
      <c r="S67" s="3">
        <f>SI([[#This Row],Total]&gt;0;[[#This Row],[Importe pagado]]/[[#This Row],Total]*[[#This Row],IVA];0)</f>
        <v>0</v>
      </c>
    </row>
    <row r="68" spans="9:19">
      <c r="I68" s="3">
        <f>[[#This Row],Base]*[[#This Row],[%IVA]]</f>
        <v>0</v>
      </c>
      <c r="J68" s="3">
        <f>[[#This Row],Base]+[[#This Row],IVA]</f>
        <v>0</v>
      </c>
      <c r="K68">
        <f>SI([[#This Row],[Importe pagado]]=0;"Pendiente";SI([[#This Row],[Importe pagado]]&gt;=[[#This Row],Total];"Pagado";"Parcial"))</f>
        <v>0</v>
      </c>
      <c r="R68" s="3">
        <f>[[#This Row],Total]-[[#This Row],[Importe pagado]]</f>
        <v>0</v>
      </c>
      <c r="S68" s="3">
        <f>SI([[#This Row],Total]&gt;0;[[#This Row],[Importe pagado]]/[[#This Row],Total]*[[#This Row],IVA];0)</f>
        <v>0</v>
      </c>
    </row>
    <row r="69" spans="9:19">
      <c r="I69" s="3">
        <f>[[#This Row],Base]*[[#This Row],[%IVA]]</f>
        <v>0</v>
      </c>
      <c r="J69" s="3">
        <f>[[#This Row],Base]+[[#This Row],IVA]</f>
        <v>0</v>
      </c>
      <c r="K69">
        <f>SI([[#This Row],[Importe pagado]]=0;"Pendiente";SI([[#This Row],[Importe pagado]]&gt;=[[#This Row],Total];"Pagado";"Parcial"))</f>
        <v>0</v>
      </c>
      <c r="R69" s="3">
        <f>[[#This Row],Total]-[[#This Row],[Importe pagado]]</f>
        <v>0</v>
      </c>
      <c r="S69" s="3">
        <f>SI([[#This Row],Total]&gt;0;[[#This Row],[Importe pagado]]/[[#This Row],Total]*[[#This Row],IVA];0)</f>
        <v>0</v>
      </c>
    </row>
    <row r="70" spans="9:19">
      <c r="I70" s="3">
        <f>[[#This Row],Base]*[[#This Row],[%IVA]]</f>
        <v>0</v>
      </c>
      <c r="J70" s="3">
        <f>[[#This Row],Base]+[[#This Row],IVA]</f>
        <v>0</v>
      </c>
      <c r="K70">
        <f>SI([[#This Row],[Importe pagado]]=0;"Pendiente";SI([[#This Row],[Importe pagado]]&gt;=[[#This Row],Total];"Pagado";"Parcial"))</f>
        <v>0</v>
      </c>
      <c r="R70" s="3">
        <f>[[#This Row],Total]-[[#This Row],[Importe pagado]]</f>
        <v>0</v>
      </c>
      <c r="S70" s="3">
        <f>SI([[#This Row],Total]&gt;0;[[#This Row],[Importe pagado]]/[[#This Row],Total]*[[#This Row],IVA];0)</f>
        <v>0</v>
      </c>
    </row>
    <row r="71" spans="9:19">
      <c r="I71" s="3">
        <f>[[#This Row],Base]*[[#This Row],[%IVA]]</f>
        <v>0</v>
      </c>
      <c r="J71" s="3">
        <f>[[#This Row],Base]+[[#This Row],IVA]</f>
        <v>0</v>
      </c>
      <c r="K71">
        <f>SI([[#This Row],[Importe pagado]]=0;"Pendiente";SI([[#This Row],[Importe pagado]]&gt;=[[#This Row],Total];"Pagado";"Parcial"))</f>
        <v>0</v>
      </c>
      <c r="R71" s="3">
        <f>[[#This Row],Total]-[[#This Row],[Importe pagado]]</f>
        <v>0</v>
      </c>
      <c r="S71" s="3">
        <f>SI([[#This Row],Total]&gt;0;[[#This Row],[Importe pagado]]/[[#This Row],Total]*[[#This Row],IVA];0)</f>
        <v>0</v>
      </c>
    </row>
    <row r="72" spans="9:19">
      <c r="I72" s="3">
        <f>[[#This Row],Base]*[[#This Row],[%IVA]]</f>
        <v>0</v>
      </c>
      <c r="J72" s="3">
        <f>[[#This Row],Base]+[[#This Row],IVA]</f>
        <v>0</v>
      </c>
      <c r="K72">
        <f>SI([[#This Row],[Importe pagado]]=0;"Pendiente";SI([[#This Row],[Importe pagado]]&gt;=[[#This Row],Total];"Pagado";"Parcial"))</f>
        <v>0</v>
      </c>
      <c r="R72" s="3">
        <f>[[#This Row],Total]-[[#This Row],[Importe pagado]]</f>
        <v>0</v>
      </c>
      <c r="S72" s="3">
        <f>SI([[#This Row],Total]&gt;0;[[#This Row],[Importe pagado]]/[[#This Row],Total]*[[#This Row],IVA];0)</f>
        <v>0</v>
      </c>
    </row>
    <row r="73" spans="9:19">
      <c r="I73" s="3">
        <f>[[#This Row],Base]*[[#This Row],[%IVA]]</f>
        <v>0</v>
      </c>
      <c r="J73" s="3">
        <f>[[#This Row],Base]+[[#This Row],IVA]</f>
        <v>0</v>
      </c>
      <c r="K73">
        <f>SI([[#This Row],[Importe pagado]]=0;"Pendiente";SI([[#This Row],[Importe pagado]]&gt;=[[#This Row],Total];"Pagado";"Parcial"))</f>
        <v>0</v>
      </c>
      <c r="R73" s="3">
        <f>[[#This Row],Total]-[[#This Row],[Importe pagado]]</f>
        <v>0</v>
      </c>
      <c r="S73" s="3">
        <f>SI([[#This Row],Total]&gt;0;[[#This Row],[Importe pagado]]/[[#This Row],Total]*[[#This Row],IVA];0)</f>
        <v>0</v>
      </c>
    </row>
    <row r="74" spans="9:19">
      <c r="I74" s="3">
        <f>[[#This Row],Base]*[[#This Row],[%IVA]]</f>
        <v>0</v>
      </c>
      <c r="J74" s="3">
        <f>[[#This Row],Base]+[[#This Row],IVA]</f>
        <v>0</v>
      </c>
      <c r="K74">
        <f>SI([[#This Row],[Importe pagado]]=0;"Pendiente";SI([[#This Row],[Importe pagado]]&gt;=[[#This Row],Total];"Pagado";"Parcial"))</f>
        <v>0</v>
      </c>
      <c r="R74" s="3">
        <f>[[#This Row],Total]-[[#This Row],[Importe pagado]]</f>
        <v>0</v>
      </c>
      <c r="S74" s="3">
        <f>SI([[#This Row],Total]&gt;0;[[#This Row],[Importe pagado]]/[[#This Row],Total]*[[#This Row],IVA];0)</f>
        <v>0</v>
      </c>
    </row>
    <row r="75" spans="9:19">
      <c r="I75" s="3">
        <f>[[#This Row],Base]*[[#This Row],[%IVA]]</f>
        <v>0</v>
      </c>
      <c r="J75" s="3">
        <f>[[#This Row],Base]+[[#This Row],IVA]</f>
        <v>0</v>
      </c>
      <c r="K75">
        <f>SI([[#This Row],[Importe pagado]]=0;"Pendiente";SI([[#This Row],[Importe pagado]]&gt;=[[#This Row],Total];"Pagado";"Parcial"))</f>
        <v>0</v>
      </c>
      <c r="R75" s="3">
        <f>[[#This Row],Total]-[[#This Row],[Importe pagado]]</f>
        <v>0</v>
      </c>
      <c r="S75" s="3">
        <f>SI([[#This Row],Total]&gt;0;[[#This Row],[Importe pagado]]/[[#This Row],Total]*[[#This Row],IVA];0)</f>
        <v>0</v>
      </c>
    </row>
    <row r="76" spans="9:19">
      <c r="I76" s="3">
        <f>[[#This Row],Base]*[[#This Row],[%IVA]]</f>
        <v>0</v>
      </c>
      <c r="J76" s="3">
        <f>[[#This Row],Base]+[[#This Row],IVA]</f>
        <v>0</v>
      </c>
      <c r="K76">
        <f>SI([[#This Row],[Importe pagado]]=0;"Pendiente";SI([[#This Row],[Importe pagado]]&gt;=[[#This Row],Total];"Pagado";"Parcial"))</f>
        <v>0</v>
      </c>
      <c r="R76" s="3">
        <f>[[#This Row],Total]-[[#This Row],[Importe pagado]]</f>
        <v>0</v>
      </c>
      <c r="S76" s="3">
        <f>SI([[#This Row],Total]&gt;0;[[#This Row],[Importe pagado]]/[[#This Row],Total]*[[#This Row],IVA];0)</f>
        <v>0</v>
      </c>
    </row>
    <row r="77" spans="9:19">
      <c r="I77" s="3">
        <f>[[#This Row],Base]*[[#This Row],[%IVA]]</f>
        <v>0</v>
      </c>
      <c r="J77" s="3">
        <f>[[#This Row],Base]+[[#This Row],IVA]</f>
        <v>0</v>
      </c>
      <c r="K77">
        <f>SI([[#This Row],[Importe pagado]]=0;"Pendiente";SI([[#This Row],[Importe pagado]]&gt;=[[#This Row],Total];"Pagado";"Parcial"))</f>
        <v>0</v>
      </c>
      <c r="R77" s="3">
        <f>[[#This Row],Total]-[[#This Row],[Importe pagado]]</f>
        <v>0</v>
      </c>
      <c r="S77" s="3">
        <f>SI([[#This Row],Total]&gt;0;[[#This Row],[Importe pagado]]/[[#This Row],Total]*[[#This Row],IVA];0)</f>
        <v>0</v>
      </c>
    </row>
    <row r="78" spans="9:19">
      <c r="I78" s="3">
        <f>[[#This Row],Base]*[[#This Row],[%IVA]]</f>
        <v>0</v>
      </c>
      <c r="J78" s="3">
        <f>[[#This Row],Base]+[[#This Row],IVA]</f>
        <v>0</v>
      </c>
      <c r="K78">
        <f>SI([[#This Row],[Importe pagado]]=0;"Pendiente";SI([[#This Row],[Importe pagado]]&gt;=[[#This Row],Total];"Pagado";"Parcial"))</f>
        <v>0</v>
      </c>
      <c r="R78" s="3">
        <f>[[#This Row],Total]-[[#This Row],[Importe pagado]]</f>
        <v>0</v>
      </c>
      <c r="S78" s="3">
        <f>SI([[#This Row],Total]&gt;0;[[#This Row],[Importe pagado]]/[[#This Row],Total]*[[#This Row],IVA];0)</f>
        <v>0</v>
      </c>
    </row>
    <row r="79" spans="9:19">
      <c r="I79" s="3">
        <f>[[#This Row],Base]*[[#This Row],[%IVA]]</f>
        <v>0</v>
      </c>
      <c r="J79" s="3">
        <f>[[#This Row],Base]+[[#This Row],IVA]</f>
        <v>0</v>
      </c>
      <c r="K79">
        <f>SI([[#This Row],[Importe pagado]]=0;"Pendiente";SI([[#This Row],[Importe pagado]]&gt;=[[#This Row],Total];"Pagado";"Parcial"))</f>
        <v>0</v>
      </c>
      <c r="R79" s="3">
        <f>[[#This Row],Total]-[[#This Row],[Importe pagado]]</f>
        <v>0</v>
      </c>
      <c r="S79" s="3">
        <f>SI([[#This Row],Total]&gt;0;[[#This Row],[Importe pagado]]/[[#This Row],Total]*[[#This Row],IVA];0)</f>
        <v>0</v>
      </c>
    </row>
    <row r="80" spans="9:19">
      <c r="I80" s="3">
        <f>[[#This Row],Base]*[[#This Row],[%IVA]]</f>
        <v>0</v>
      </c>
      <c r="J80" s="3">
        <f>[[#This Row],Base]+[[#This Row],IVA]</f>
        <v>0</v>
      </c>
      <c r="K80">
        <f>SI([[#This Row],[Importe pagado]]=0;"Pendiente";SI([[#This Row],[Importe pagado]]&gt;=[[#This Row],Total];"Pagado";"Parcial"))</f>
        <v>0</v>
      </c>
      <c r="R80" s="3">
        <f>[[#This Row],Total]-[[#This Row],[Importe pagado]]</f>
        <v>0</v>
      </c>
      <c r="S80" s="3">
        <f>SI([[#This Row],Total]&gt;0;[[#This Row],[Importe pagado]]/[[#This Row],Total]*[[#This Row],IVA];0)</f>
        <v>0</v>
      </c>
    </row>
    <row r="81" spans="9:19">
      <c r="I81" s="3">
        <f>[[#This Row],Base]*[[#This Row],[%IVA]]</f>
        <v>0</v>
      </c>
      <c r="J81" s="3">
        <f>[[#This Row],Base]+[[#This Row],IVA]</f>
        <v>0</v>
      </c>
      <c r="K81">
        <f>SI([[#This Row],[Importe pagado]]=0;"Pendiente";SI([[#This Row],[Importe pagado]]&gt;=[[#This Row],Total];"Pagado";"Parcial"))</f>
        <v>0</v>
      </c>
      <c r="R81" s="3">
        <f>[[#This Row],Total]-[[#This Row],[Importe pagado]]</f>
        <v>0</v>
      </c>
      <c r="S81" s="3">
        <f>SI([[#This Row],Total]&gt;0;[[#This Row],[Importe pagado]]/[[#This Row],Total]*[[#This Row],IVA];0)</f>
        <v>0</v>
      </c>
    </row>
    <row r="82" spans="9:19">
      <c r="I82" s="3">
        <f>[[#This Row],Base]*[[#This Row],[%IVA]]</f>
        <v>0</v>
      </c>
      <c r="J82" s="3">
        <f>[[#This Row],Base]+[[#This Row],IVA]</f>
        <v>0</v>
      </c>
      <c r="K82">
        <f>SI([[#This Row],[Importe pagado]]=0;"Pendiente";SI([[#This Row],[Importe pagado]]&gt;=[[#This Row],Total];"Pagado";"Parcial"))</f>
        <v>0</v>
      </c>
      <c r="R82" s="3">
        <f>[[#This Row],Total]-[[#This Row],[Importe pagado]]</f>
        <v>0</v>
      </c>
      <c r="S82" s="3">
        <f>SI([[#This Row],Total]&gt;0;[[#This Row],[Importe pagado]]/[[#This Row],Total]*[[#This Row],IVA];0)</f>
        <v>0</v>
      </c>
    </row>
    <row r="83" spans="9:19">
      <c r="I83" s="3">
        <f>[[#This Row],Base]*[[#This Row],[%IVA]]</f>
        <v>0</v>
      </c>
      <c r="J83" s="3">
        <f>[[#This Row],Base]+[[#This Row],IVA]</f>
        <v>0</v>
      </c>
      <c r="K83">
        <f>SI([[#This Row],[Importe pagado]]=0;"Pendiente";SI([[#This Row],[Importe pagado]]&gt;=[[#This Row],Total];"Pagado";"Parcial"))</f>
        <v>0</v>
      </c>
      <c r="R83" s="3">
        <f>[[#This Row],Total]-[[#This Row],[Importe pagado]]</f>
        <v>0</v>
      </c>
      <c r="S83" s="3">
        <f>SI([[#This Row],Total]&gt;0;[[#This Row],[Importe pagado]]/[[#This Row],Total]*[[#This Row],IVA];0)</f>
        <v>0</v>
      </c>
    </row>
    <row r="84" spans="9:19">
      <c r="I84" s="3">
        <f>[[#This Row],Base]*[[#This Row],[%IVA]]</f>
        <v>0</v>
      </c>
      <c r="J84" s="3">
        <f>[[#This Row],Base]+[[#This Row],IVA]</f>
        <v>0</v>
      </c>
      <c r="K84">
        <f>SI([[#This Row],[Importe pagado]]=0;"Pendiente";SI([[#This Row],[Importe pagado]]&gt;=[[#This Row],Total];"Pagado";"Parcial"))</f>
        <v>0</v>
      </c>
      <c r="R84" s="3">
        <f>[[#This Row],Total]-[[#This Row],[Importe pagado]]</f>
        <v>0</v>
      </c>
      <c r="S84" s="3">
        <f>SI([[#This Row],Total]&gt;0;[[#This Row],[Importe pagado]]/[[#This Row],Total]*[[#This Row],IVA];0)</f>
        <v>0</v>
      </c>
    </row>
    <row r="85" spans="9:19">
      <c r="I85" s="3">
        <f>[[#This Row],Base]*[[#This Row],[%IVA]]</f>
        <v>0</v>
      </c>
      <c r="J85" s="3">
        <f>[[#This Row],Base]+[[#This Row],IVA]</f>
        <v>0</v>
      </c>
      <c r="K85">
        <f>SI([[#This Row],[Importe pagado]]=0;"Pendiente";SI([[#This Row],[Importe pagado]]&gt;=[[#This Row],Total];"Pagado";"Parcial"))</f>
        <v>0</v>
      </c>
      <c r="R85" s="3">
        <f>[[#This Row],Total]-[[#This Row],[Importe pagado]]</f>
        <v>0</v>
      </c>
      <c r="S85" s="3">
        <f>SI([[#This Row],Total]&gt;0;[[#This Row],[Importe pagado]]/[[#This Row],Total]*[[#This Row],IVA];0)</f>
        <v>0</v>
      </c>
    </row>
    <row r="86" spans="9:19">
      <c r="I86" s="3">
        <f>[[#This Row],Base]*[[#This Row],[%IVA]]</f>
        <v>0</v>
      </c>
      <c r="J86" s="3">
        <f>[[#This Row],Base]+[[#This Row],IVA]</f>
        <v>0</v>
      </c>
      <c r="K86">
        <f>SI([[#This Row],[Importe pagado]]=0;"Pendiente";SI([[#This Row],[Importe pagado]]&gt;=[[#This Row],Total];"Pagado";"Parcial"))</f>
        <v>0</v>
      </c>
      <c r="R86" s="3">
        <f>[[#This Row],Total]-[[#This Row],[Importe pagado]]</f>
        <v>0</v>
      </c>
      <c r="S86" s="3">
        <f>SI([[#This Row],Total]&gt;0;[[#This Row],[Importe pagado]]/[[#This Row],Total]*[[#This Row],IVA];0)</f>
        <v>0</v>
      </c>
    </row>
    <row r="87" spans="9:19">
      <c r="I87" s="3">
        <f>[[#This Row],Base]*[[#This Row],[%IVA]]</f>
        <v>0</v>
      </c>
      <c r="J87" s="3">
        <f>[[#This Row],Base]+[[#This Row],IVA]</f>
        <v>0</v>
      </c>
      <c r="K87">
        <f>SI([[#This Row],[Importe pagado]]=0;"Pendiente";SI([[#This Row],[Importe pagado]]&gt;=[[#This Row],Total];"Pagado";"Parcial"))</f>
        <v>0</v>
      </c>
      <c r="R87" s="3">
        <f>[[#This Row],Total]-[[#This Row],[Importe pagado]]</f>
        <v>0</v>
      </c>
      <c r="S87" s="3">
        <f>SI([[#This Row],Total]&gt;0;[[#This Row],[Importe pagado]]/[[#This Row],Total]*[[#This Row],IVA];0)</f>
        <v>0</v>
      </c>
    </row>
    <row r="88" spans="9:19">
      <c r="I88" s="3">
        <f>[[#This Row],Base]*[[#This Row],[%IVA]]</f>
        <v>0</v>
      </c>
      <c r="J88" s="3">
        <f>[[#This Row],Base]+[[#This Row],IVA]</f>
        <v>0</v>
      </c>
      <c r="K88">
        <f>SI([[#This Row],[Importe pagado]]=0;"Pendiente";SI([[#This Row],[Importe pagado]]&gt;=[[#This Row],Total];"Pagado";"Parcial"))</f>
        <v>0</v>
      </c>
      <c r="R88" s="3">
        <f>[[#This Row],Total]-[[#This Row],[Importe pagado]]</f>
        <v>0</v>
      </c>
      <c r="S88" s="3">
        <f>SI([[#This Row],Total]&gt;0;[[#This Row],[Importe pagado]]/[[#This Row],Total]*[[#This Row],IVA];0)</f>
        <v>0</v>
      </c>
    </row>
    <row r="89" spans="9:19">
      <c r="I89" s="3">
        <f>[[#This Row],Base]*[[#This Row],[%IVA]]</f>
        <v>0</v>
      </c>
      <c r="J89" s="3">
        <f>[[#This Row],Base]+[[#This Row],IVA]</f>
        <v>0</v>
      </c>
      <c r="K89">
        <f>SI([[#This Row],[Importe pagado]]=0;"Pendiente";SI([[#This Row],[Importe pagado]]&gt;=[[#This Row],Total];"Pagado";"Parcial"))</f>
        <v>0</v>
      </c>
      <c r="R89" s="3">
        <f>[[#This Row],Total]-[[#This Row],[Importe pagado]]</f>
        <v>0</v>
      </c>
      <c r="S89" s="3">
        <f>SI([[#This Row],Total]&gt;0;[[#This Row],[Importe pagado]]/[[#This Row],Total]*[[#This Row],IVA];0)</f>
        <v>0</v>
      </c>
    </row>
    <row r="90" spans="9:19">
      <c r="I90" s="3">
        <f>[[#This Row],Base]*[[#This Row],[%IVA]]</f>
        <v>0</v>
      </c>
      <c r="J90" s="3">
        <f>[[#This Row],Base]+[[#This Row],IVA]</f>
        <v>0</v>
      </c>
      <c r="K90">
        <f>SI([[#This Row],[Importe pagado]]=0;"Pendiente";SI([[#This Row],[Importe pagado]]&gt;=[[#This Row],Total];"Pagado";"Parcial"))</f>
        <v>0</v>
      </c>
      <c r="R90" s="3">
        <f>[[#This Row],Total]-[[#This Row],[Importe pagado]]</f>
        <v>0</v>
      </c>
      <c r="S90" s="3">
        <f>SI([[#This Row],Total]&gt;0;[[#This Row],[Importe pagado]]/[[#This Row],Total]*[[#This Row],IVA];0)</f>
        <v>0</v>
      </c>
    </row>
    <row r="91" spans="9:19">
      <c r="I91" s="3">
        <f>[[#This Row],Base]*[[#This Row],[%IVA]]</f>
        <v>0</v>
      </c>
      <c r="J91" s="3">
        <f>[[#This Row],Base]+[[#This Row],IVA]</f>
        <v>0</v>
      </c>
      <c r="K91">
        <f>SI([[#This Row],[Importe pagado]]=0;"Pendiente";SI([[#This Row],[Importe pagado]]&gt;=[[#This Row],Total];"Pagado";"Parcial"))</f>
        <v>0</v>
      </c>
      <c r="R91" s="3">
        <f>[[#This Row],Total]-[[#This Row],[Importe pagado]]</f>
        <v>0</v>
      </c>
      <c r="S91" s="3">
        <f>SI([[#This Row],Total]&gt;0;[[#This Row],[Importe pagado]]/[[#This Row],Total]*[[#This Row],IVA];0)</f>
        <v>0</v>
      </c>
    </row>
    <row r="92" spans="9:19">
      <c r="I92" s="3">
        <f>[[#This Row],Base]*[[#This Row],[%IVA]]</f>
        <v>0</v>
      </c>
      <c r="J92" s="3">
        <f>[[#This Row],Base]+[[#This Row],IVA]</f>
        <v>0</v>
      </c>
      <c r="K92">
        <f>SI([[#This Row],[Importe pagado]]=0;"Pendiente";SI([[#This Row],[Importe pagado]]&gt;=[[#This Row],Total];"Pagado";"Parcial"))</f>
        <v>0</v>
      </c>
      <c r="R92" s="3">
        <f>[[#This Row],Total]-[[#This Row],[Importe pagado]]</f>
        <v>0</v>
      </c>
      <c r="S92" s="3">
        <f>SI([[#This Row],Total]&gt;0;[[#This Row],[Importe pagado]]/[[#This Row],Total]*[[#This Row],IVA];0)</f>
        <v>0</v>
      </c>
    </row>
    <row r="93" spans="9:19">
      <c r="I93" s="3">
        <f>[[#This Row],Base]*[[#This Row],[%IVA]]</f>
        <v>0</v>
      </c>
      <c r="J93" s="3">
        <f>[[#This Row],Base]+[[#This Row],IVA]</f>
        <v>0</v>
      </c>
      <c r="K93">
        <f>SI([[#This Row],[Importe pagado]]=0;"Pendiente";SI([[#This Row],[Importe pagado]]&gt;=[[#This Row],Total];"Pagado";"Parcial"))</f>
        <v>0</v>
      </c>
      <c r="R93" s="3">
        <f>[[#This Row],Total]-[[#This Row],[Importe pagado]]</f>
        <v>0</v>
      </c>
      <c r="S93" s="3">
        <f>SI([[#This Row],Total]&gt;0;[[#This Row],[Importe pagado]]/[[#This Row],Total]*[[#This Row],IVA];0)</f>
        <v>0</v>
      </c>
    </row>
    <row r="94" spans="9:19">
      <c r="I94" s="3">
        <f>[[#This Row],Base]*[[#This Row],[%IVA]]</f>
        <v>0</v>
      </c>
      <c r="J94" s="3">
        <f>[[#This Row],Base]+[[#This Row],IVA]</f>
        <v>0</v>
      </c>
      <c r="K94">
        <f>SI([[#This Row],[Importe pagado]]=0;"Pendiente";SI([[#This Row],[Importe pagado]]&gt;=[[#This Row],Total];"Pagado";"Parcial"))</f>
        <v>0</v>
      </c>
      <c r="R94" s="3">
        <f>[[#This Row],Total]-[[#This Row],[Importe pagado]]</f>
        <v>0</v>
      </c>
      <c r="S94" s="3">
        <f>SI([[#This Row],Total]&gt;0;[[#This Row],[Importe pagado]]/[[#This Row],Total]*[[#This Row],IVA];0)</f>
        <v>0</v>
      </c>
    </row>
    <row r="95" spans="9:19">
      <c r="I95" s="3">
        <f>[[#This Row],Base]*[[#This Row],[%IVA]]</f>
        <v>0</v>
      </c>
      <c r="J95" s="3">
        <f>[[#This Row],Base]+[[#This Row],IVA]</f>
        <v>0</v>
      </c>
      <c r="K95">
        <f>SI([[#This Row],[Importe pagado]]=0;"Pendiente";SI([[#This Row],[Importe pagado]]&gt;=[[#This Row],Total];"Pagado";"Parcial"))</f>
        <v>0</v>
      </c>
      <c r="R95" s="3">
        <f>[[#This Row],Total]-[[#This Row],[Importe pagado]]</f>
        <v>0</v>
      </c>
      <c r="S95" s="3">
        <f>SI([[#This Row],Total]&gt;0;[[#This Row],[Importe pagado]]/[[#This Row],Total]*[[#This Row],IVA];0)</f>
        <v>0</v>
      </c>
    </row>
    <row r="96" spans="9:19">
      <c r="I96" s="3">
        <f>[[#This Row],Base]*[[#This Row],[%IVA]]</f>
        <v>0</v>
      </c>
      <c r="J96" s="3">
        <f>[[#This Row],Base]+[[#This Row],IVA]</f>
        <v>0</v>
      </c>
      <c r="K96">
        <f>SI([[#This Row],[Importe pagado]]=0;"Pendiente";SI([[#This Row],[Importe pagado]]&gt;=[[#This Row],Total];"Pagado";"Parcial"))</f>
        <v>0</v>
      </c>
      <c r="R96" s="3">
        <f>[[#This Row],Total]-[[#This Row],[Importe pagado]]</f>
        <v>0</v>
      </c>
      <c r="S96" s="3">
        <f>SI([[#This Row],Total]&gt;0;[[#This Row],[Importe pagado]]/[[#This Row],Total]*[[#This Row],IVA];0)</f>
        <v>0</v>
      </c>
    </row>
    <row r="97" spans="9:19">
      <c r="I97" s="3">
        <f>[[#This Row],Base]*[[#This Row],[%IVA]]</f>
        <v>0</v>
      </c>
      <c r="J97" s="3">
        <f>[[#This Row],Base]+[[#This Row],IVA]</f>
        <v>0</v>
      </c>
      <c r="K97">
        <f>SI([[#This Row],[Importe pagado]]=0;"Pendiente";SI([[#This Row],[Importe pagado]]&gt;=[[#This Row],Total];"Pagado";"Parcial"))</f>
        <v>0</v>
      </c>
      <c r="R97" s="3">
        <f>[[#This Row],Total]-[[#This Row],[Importe pagado]]</f>
        <v>0</v>
      </c>
      <c r="S97" s="3">
        <f>SI([[#This Row],Total]&gt;0;[[#This Row],[Importe pagado]]/[[#This Row],Total]*[[#This Row],IVA];0)</f>
        <v>0</v>
      </c>
    </row>
    <row r="98" spans="9:19">
      <c r="I98" s="3">
        <f>[[#This Row],Base]*[[#This Row],[%IVA]]</f>
        <v>0</v>
      </c>
      <c r="J98" s="3">
        <f>[[#This Row],Base]+[[#This Row],IVA]</f>
        <v>0</v>
      </c>
      <c r="K98">
        <f>SI([[#This Row],[Importe pagado]]=0;"Pendiente";SI([[#This Row],[Importe pagado]]&gt;=[[#This Row],Total];"Pagado";"Parcial"))</f>
        <v>0</v>
      </c>
      <c r="R98" s="3">
        <f>[[#This Row],Total]-[[#This Row],[Importe pagado]]</f>
        <v>0</v>
      </c>
      <c r="S98" s="3">
        <f>SI([[#This Row],Total]&gt;0;[[#This Row],[Importe pagado]]/[[#This Row],Total]*[[#This Row],IVA];0)</f>
        <v>0</v>
      </c>
    </row>
    <row r="99" spans="9:19">
      <c r="I99" s="3">
        <f>[[#This Row],Base]*[[#This Row],[%IVA]]</f>
        <v>0</v>
      </c>
      <c r="J99" s="3">
        <f>[[#This Row],Base]+[[#This Row],IVA]</f>
        <v>0</v>
      </c>
      <c r="K99">
        <f>SI([[#This Row],[Importe pagado]]=0;"Pendiente";SI([[#This Row],[Importe pagado]]&gt;=[[#This Row],Total];"Pagado";"Parcial"))</f>
        <v>0</v>
      </c>
      <c r="R99" s="3">
        <f>[[#This Row],Total]-[[#This Row],[Importe pagado]]</f>
        <v>0</v>
      </c>
      <c r="S99" s="3">
        <f>SI([[#This Row],Total]&gt;0;[[#This Row],[Importe pagado]]/[[#This Row],Total]*[[#This Row],IVA];0)</f>
        <v>0</v>
      </c>
    </row>
    <row r="100" spans="9:19">
      <c r="I100" s="3">
        <f>[[#This Row],Base]*[[#This Row],[%IVA]]</f>
        <v>0</v>
      </c>
      <c r="J100" s="3">
        <f>[[#This Row],Base]+[[#This Row],IVA]</f>
        <v>0</v>
      </c>
      <c r="K100">
        <f>SI([[#This Row],[Importe pagado]]=0;"Pendiente";SI([[#This Row],[Importe pagado]]&gt;=[[#This Row],Total];"Pagado";"Parcial"))</f>
        <v>0</v>
      </c>
      <c r="R100" s="3">
        <f>[[#This Row],Total]-[[#This Row],[Importe pagado]]</f>
        <v>0</v>
      </c>
      <c r="S100" s="3">
        <f>SI([[#This Row],Total]&gt;0;[[#This Row],[Importe pagado]]/[[#This Row],Total]*[[#This Row],IVA];0)</f>
        <v>0</v>
      </c>
    </row>
    <row r="101" spans="9:19">
      <c r="I101" s="3">
        <f>[[#This Row],Base]*[[#This Row],[%IVA]]</f>
        <v>0</v>
      </c>
      <c r="J101" s="3">
        <f>[[#This Row],Base]+[[#This Row],IVA]</f>
        <v>0</v>
      </c>
      <c r="K101">
        <f>SI([[#This Row],[Importe pagado]]=0;"Pendiente";SI([[#This Row],[Importe pagado]]&gt;=[[#This Row],Total];"Pagado";"Parcial"))</f>
        <v>0</v>
      </c>
      <c r="R101" s="3">
        <f>[[#This Row],Total]-[[#This Row],[Importe pagado]]</f>
        <v>0</v>
      </c>
      <c r="S101" s="3">
        <f>SI([[#This Row],Total]&gt;0;[[#This Row],[Importe pagado]]/[[#This Row],Total]*[[#This Row],IVA];0)</f>
        <v>0</v>
      </c>
    </row>
    <row r="102" spans="9:19">
      <c r="I102" s="3">
        <f>[[#This Row],Base]*[[#This Row],[%IVA]]</f>
        <v>0</v>
      </c>
      <c r="J102" s="3">
        <f>[[#This Row],Base]+[[#This Row],IVA]</f>
        <v>0</v>
      </c>
      <c r="K102">
        <f>SI([[#This Row],[Importe pagado]]=0;"Pendiente";SI([[#This Row],[Importe pagado]]&gt;=[[#This Row],Total];"Pagado";"Parcial"))</f>
        <v>0</v>
      </c>
      <c r="R102" s="3">
        <f>[[#This Row],Total]-[[#This Row],[Importe pagado]]</f>
        <v>0</v>
      </c>
      <c r="S102" s="3">
        <f>SI([[#This Row],Total]&gt;0;[[#This Row],[Importe pagado]]/[[#This Row],Total]*[[#This Row],IVA];0)</f>
        <v>0</v>
      </c>
    </row>
    <row r="103" spans="9:19">
      <c r="I103" s="3">
        <f>[[#This Row],Base]*[[#This Row],[%IVA]]</f>
        <v>0</v>
      </c>
      <c r="J103" s="3">
        <f>[[#This Row],Base]+[[#This Row],IVA]</f>
        <v>0</v>
      </c>
      <c r="K103">
        <f>SI([[#This Row],[Importe pagado]]=0;"Pendiente";SI([[#This Row],[Importe pagado]]&gt;=[[#This Row],Total];"Pagado";"Parcial"))</f>
        <v>0</v>
      </c>
      <c r="R103" s="3">
        <f>[[#This Row],Total]-[[#This Row],[Importe pagado]]</f>
        <v>0</v>
      </c>
      <c r="S103" s="3">
        <f>SI([[#This Row],Total]&gt;0;[[#This Row],[Importe pagado]]/[[#This Row],Total]*[[#This Row],IVA];0)</f>
        <v>0</v>
      </c>
    </row>
    <row r="104" spans="9:19">
      <c r="I104" s="3">
        <f>[[#This Row],Base]*[[#This Row],[%IVA]]</f>
        <v>0</v>
      </c>
      <c r="J104" s="3">
        <f>[[#This Row],Base]+[[#This Row],IVA]</f>
        <v>0</v>
      </c>
      <c r="K104">
        <f>SI([[#This Row],[Importe pagado]]=0;"Pendiente";SI([[#This Row],[Importe pagado]]&gt;=[[#This Row],Total];"Pagado";"Parcial"))</f>
        <v>0</v>
      </c>
      <c r="R104" s="3">
        <f>[[#This Row],Total]-[[#This Row],[Importe pagado]]</f>
        <v>0</v>
      </c>
      <c r="S104" s="3">
        <f>SI([[#This Row],Total]&gt;0;[[#This Row],[Importe pagado]]/[[#This Row],Total]*[[#This Row],IVA];0)</f>
        <v>0</v>
      </c>
    </row>
    <row r="105" spans="9:19">
      <c r="I105" s="3">
        <f>[[#This Row],Base]*[[#This Row],[%IVA]]</f>
        <v>0</v>
      </c>
      <c r="J105" s="3">
        <f>[[#This Row],Base]+[[#This Row],IVA]</f>
        <v>0</v>
      </c>
      <c r="K105">
        <f>SI([[#This Row],[Importe pagado]]=0;"Pendiente";SI([[#This Row],[Importe pagado]]&gt;=[[#This Row],Total];"Pagado";"Parcial"))</f>
        <v>0</v>
      </c>
      <c r="R105" s="3">
        <f>[[#This Row],Total]-[[#This Row],[Importe pagado]]</f>
        <v>0</v>
      </c>
      <c r="S105" s="3">
        <f>SI([[#This Row],Total]&gt;0;[[#This Row],[Importe pagado]]/[[#This Row],Total]*[[#This Row],IVA];0)</f>
        <v>0</v>
      </c>
    </row>
    <row r="106" spans="9:19">
      <c r="I106" s="3">
        <f>[[#This Row],Base]*[[#This Row],[%IVA]]</f>
        <v>0</v>
      </c>
      <c r="J106" s="3">
        <f>[[#This Row],Base]+[[#This Row],IVA]</f>
        <v>0</v>
      </c>
      <c r="K106">
        <f>SI([[#This Row],[Importe pagado]]=0;"Pendiente";SI([[#This Row],[Importe pagado]]&gt;=[[#This Row],Total];"Pagado";"Parcial"))</f>
        <v>0</v>
      </c>
      <c r="R106" s="3">
        <f>[[#This Row],Total]-[[#This Row],[Importe pagado]]</f>
        <v>0</v>
      </c>
      <c r="S106" s="3">
        <f>SI([[#This Row],Total]&gt;0;[[#This Row],[Importe pagado]]/[[#This Row],Total]*[[#This Row],IVA];0)</f>
        <v>0</v>
      </c>
    </row>
    <row r="107" spans="9:19">
      <c r="I107" s="3">
        <f>[[#This Row],Base]*[[#This Row],[%IVA]]</f>
        <v>0</v>
      </c>
      <c r="J107" s="3">
        <f>[[#This Row],Base]+[[#This Row],IVA]</f>
        <v>0</v>
      </c>
      <c r="K107">
        <f>SI([[#This Row],[Importe pagado]]=0;"Pendiente";SI([[#This Row],[Importe pagado]]&gt;=[[#This Row],Total];"Pagado";"Parcial"))</f>
        <v>0</v>
      </c>
      <c r="R107" s="3">
        <f>[[#This Row],Total]-[[#This Row],[Importe pagado]]</f>
        <v>0</v>
      </c>
      <c r="S107" s="3">
        <f>SI([[#This Row],Total]&gt;0;[[#This Row],[Importe pagado]]/[[#This Row],Total]*[[#This Row],IVA];0)</f>
        <v>0</v>
      </c>
    </row>
    <row r="108" spans="9:19">
      <c r="I108" s="3">
        <f>[[#This Row],Base]*[[#This Row],[%IVA]]</f>
        <v>0</v>
      </c>
      <c r="J108" s="3">
        <f>[[#This Row],Base]+[[#This Row],IVA]</f>
        <v>0</v>
      </c>
      <c r="K108">
        <f>SI([[#This Row],[Importe pagado]]=0;"Pendiente";SI([[#This Row],[Importe pagado]]&gt;=[[#This Row],Total];"Pagado";"Parcial"))</f>
        <v>0</v>
      </c>
      <c r="R108" s="3">
        <f>[[#This Row],Total]-[[#This Row],[Importe pagado]]</f>
        <v>0</v>
      </c>
      <c r="S108" s="3">
        <f>SI([[#This Row],Total]&gt;0;[[#This Row],[Importe pagado]]/[[#This Row],Total]*[[#This Row],IVA];0)</f>
        <v>0</v>
      </c>
    </row>
    <row r="109" spans="9:19">
      <c r="I109" s="3">
        <f>[[#This Row],Base]*[[#This Row],[%IVA]]</f>
        <v>0</v>
      </c>
      <c r="J109" s="3">
        <f>[[#This Row],Base]+[[#This Row],IVA]</f>
        <v>0</v>
      </c>
      <c r="K109">
        <f>SI([[#This Row],[Importe pagado]]=0;"Pendiente";SI([[#This Row],[Importe pagado]]&gt;=[[#This Row],Total];"Pagado";"Parcial"))</f>
        <v>0</v>
      </c>
      <c r="R109" s="3">
        <f>[[#This Row],Total]-[[#This Row],[Importe pagado]]</f>
        <v>0</v>
      </c>
      <c r="S109" s="3">
        <f>SI([[#This Row],Total]&gt;0;[[#This Row],[Importe pagado]]/[[#This Row],Total]*[[#This Row],IVA];0)</f>
        <v>0</v>
      </c>
    </row>
    <row r="110" spans="9:19">
      <c r="I110" s="3">
        <f>[[#This Row],Base]*[[#This Row],[%IVA]]</f>
        <v>0</v>
      </c>
      <c r="J110" s="3">
        <f>[[#This Row],Base]+[[#This Row],IVA]</f>
        <v>0</v>
      </c>
      <c r="K110">
        <f>SI([[#This Row],[Importe pagado]]=0;"Pendiente";SI([[#This Row],[Importe pagado]]&gt;=[[#This Row],Total];"Pagado";"Parcial"))</f>
        <v>0</v>
      </c>
      <c r="R110" s="3">
        <f>[[#This Row],Total]-[[#This Row],[Importe pagado]]</f>
        <v>0</v>
      </c>
      <c r="S110" s="3">
        <f>SI([[#This Row],Total]&gt;0;[[#This Row],[Importe pagado]]/[[#This Row],Total]*[[#This Row],IVA];0)</f>
        <v>0</v>
      </c>
    </row>
    <row r="111" spans="9:19">
      <c r="I111" s="3">
        <f>[[#This Row],Base]*[[#This Row],[%IVA]]</f>
        <v>0</v>
      </c>
      <c r="J111" s="3">
        <f>[[#This Row],Base]+[[#This Row],IVA]</f>
        <v>0</v>
      </c>
      <c r="K111">
        <f>SI([[#This Row],[Importe pagado]]=0;"Pendiente";SI([[#This Row],[Importe pagado]]&gt;=[[#This Row],Total];"Pagado";"Parcial"))</f>
        <v>0</v>
      </c>
      <c r="R111" s="3">
        <f>[[#This Row],Total]-[[#This Row],[Importe pagado]]</f>
        <v>0</v>
      </c>
      <c r="S111" s="3">
        <f>SI([[#This Row],Total]&gt;0;[[#This Row],[Importe pagado]]/[[#This Row],Total]*[[#This Row],IVA];0)</f>
        <v>0</v>
      </c>
    </row>
    <row r="112" spans="9:19">
      <c r="I112" s="3">
        <f>[[#This Row],Base]*[[#This Row],[%IVA]]</f>
        <v>0</v>
      </c>
      <c r="J112" s="3">
        <f>[[#This Row],Base]+[[#This Row],IVA]</f>
        <v>0</v>
      </c>
      <c r="K112">
        <f>SI([[#This Row],[Importe pagado]]=0;"Pendiente";SI([[#This Row],[Importe pagado]]&gt;=[[#This Row],Total];"Pagado";"Parcial"))</f>
        <v>0</v>
      </c>
      <c r="R112" s="3">
        <f>[[#This Row],Total]-[[#This Row],[Importe pagado]]</f>
        <v>0</v>
      </c>
      <c r="S112" s="3">
        <f>SI([[#This Row],Total]&gt;0;[[#This Row],[Importe pagado]]/[[#This Row],Total]*[[#This Row],IVA];0)</f>
        <v>0</v>
      </c>
    </row>
    <row r="113" spans="9:19">
      <c r="I113" s="3">
        <f>[[#This Row],Base]*[[#This Row],[%IVA]]</f>
        <v>0</v>
      </c>
      <c r="J113" s="3">
        <f>[[#This Row],Base]+[[#This Row],IVA]</f>
        <v>0</v>
      </c>
      <c r="K113">
        <f>SI([[#This Row],[Importe pagado]]=0;"Pendiente";SI([[#This Row],[Importe pagado]]&gt;=[[#This Row],Total];"Pagado";"Parcial"))</f>
        <v>0</v>
      </c>
      <c r="R113" s="3">
        <f>[[#This Row],Total]-[[#This Row],[Importe pagado]]</f>
        <v>0</v>
      </c>
      <c r="S113" s="3">
        <f>SI([[#This Row],Total]&gt;0;[[#This Row],[Importe pagado]]/[[#This Row],Total]*[[#This Row],IVA];0)</f>
        <v>0</v>
      </c>
    </row>
    <row r="114" spans="9:19">
      <c r="I114" s="3">
        <f>[[#This Row],Base]*[[#This Row],[%IVA]]</f>
        <v>0</v>
      </c>
      <c r="J114" s="3">
        <f>[[#This Row],Base]+[[#This Row],IVA]</f>
        <v>0</v>
      </c>
      <c r="K114">
        <f>SI([[#This Row],[Importe pagado]]=0;"Pendiente";SI([[#This Row],[Importe pagado]]&gt;=[[#This Row],Total];"Pagado";"Parcial"))</f>
        <v>0</v>
      </c>
      <c r="R114" s="3">
        <f>[[#This Row],Total]-[[#This Row],[Importe pagado]]</f>
        <v>0</v>
      </c>
      <c r="S114" s="3">
        <f>SI([[#This Row],Total]&gt;0;[[#This Row],[Importe pagado]]/[[#This Row],Total]*[[#This Row],IVA];0)</f>
        <v>0</v>
      </c>
    </row>
    <row r="115" spans="9:19">
      <c r="I115" s="3">
        <f>[[#This Row],Base]*[[#This Row],[%IVA]]</f>
        <v>0</v>
      </c>
      <c r="J115" s="3">
        <f>[[#This Row],Base]+[[#This Row],IVA]</f>
        <v>0</v>
      </c>
      <c r="K115">
        <f>SI([[#This Row],[Importe pagado]]=0;"Pendiente";SI([[#This Row],[Importe pagado]]&gt;=[[#This Row],Total];"Pagado";"Parcial"))</f>
        <v>0</v>
      </c>
      <c r="R115" s="3">
        <f>[[#This Row],Total]-[[#This Row],[Importe pagado]]</f>
        <v>0</v>
      </c>
      <c r="S115" s="3">
        <f>SI([[#This Row],Total]&gt;0;[[#This Row],[Importe pagado]]/[[#This Row],Total]*[[#This Row],IVA];0)</f>
        <v>0</v>
      </c>
    </row>
    <row r="116" spans="9:19">
      <c r="I116" s="3">
        <f>[[#This Row],Base]*[[#This Row],[%IVA]]</f>
        <v>0</v>
      </c>
      <c r="J116" s="3">
        <f>[[#This Row],Base]+[[#This Row],IVA]</f>
        <v>0</v>
      </c>
      <c r="K116">
        <f>SI([[#This Row],[Importe pagado]]=0;"Pendiente";SI([[#This Row],[Importe pagado]]&gt;=[[#This Row],Total];"Pagado";"Parcial"))</f>
        <v>0</v>
      </c>
      <c r="R116" s="3">
        <f>[[#This Row],Total]-[[#This Row],[Importe pagado]]</f>
        <v>0</v>
      </c>
      <c r="S116" s="3">
        <f>SI([[#This Row],Total]&gt;0;[[#This Row],[Importe pagado]]/[[#This Row],Total]*[[#This Row],IVA];0)</f>
        <v>0</v>
      </c>
    </row>
    <row r="117" spans="9:19">
      <c r="I117" s="3">
        <f>[[#This Row],Base]*[[#This Row],[%IVA]]</f>
        <v>0</v>
      </c>
      <c r="J117" s="3">
        <f>[[#This Row],Base]+[[#This Row],IVA]</f>
        <v>0</v>
      </c>
      <c r="K117">
        <f>SI([[#This Row],[Importe pagado]]=0;"Pendiente";SI([[#This Row],[Importe pagado]]&gt;=[[#This Row],Total];"Pagado";"Parcial"))</f>
        <v>0</v>
      </c>
      <c r="R117" s="3">
        <f>[[#This Row],Total]-[[#This Row],[Importe pagado]]</f>
        <v>0</v>
      </c>
      <c r="S117" s="3">
        <f>SI([[#This Row],Total]&gt;0;[[#This Row],[Importe pagado]]/[[#This Row],Total]*[[#This Row],IVA];0)</f>
        <v>0</v>
      </c>
    </row>
    <row r="118" spans="9:19">
      <c r="I118" s="3">
        <f>[[#This Row],Base]*[[#This Row],[%IVA]]</f>
        <v>0</v>
      </c>
      <c r="J118" s="3">
        <f>[[#This Row],Base]+[[#This Row],IVA]</f>
        <v>0</v>
      </c>
      <c r="K118">
        <f>SI([[#This Row],[Importe pagado]]=0;"Pendiente";SI([[#This Row],[Importe pagado]]&gt;=[[#This Row],Total];"Pagado";"Parcial"))</f>
        <v>0</v>
      </c>
      <c r="R118" s="3">
        <f>[[#This Row],Total]-[[#This Row],[Importe pagado]]</f>
        <v>0</v>
      </c>
      <c r="S118" s="3">
        <f>SI([[#This Row],Total]&gt;0;[[#This Row],[Importe pagado]]/[[#This Row],Total]*[[#This Row],IVA];0)</f>
        <v>0</v>
      </c>
    </row>
    <row r="119" spans="9:19">
      <c r="I119" s="3">
        <f>[[#This Row],Base]*[[#This Row],[%IVA]]</f>
        <v>0</v>
      </c>
      <c r="J119" s="3">
        <f>[[#This Row],Base]+[[#This Row],IVA]</f>
        <v>0</v>
      </c>
      <c r="K119">
        <f>SI([[#This Row],[Importe pagado]]=0;"Pendiente";SI([[#This Row],[Importe pagado]]&gt;=[[#This Row],Total];"Pagado";"Parcial"))</f>
        <v>0</v>
      </c>
      <c r="R119" s="3">
        <f>[[#This Row],Total]-[[#This Row],[Importe pagado]]</f>
        <v>0</v>
      </c>
      <c r="S119" s="3">
        <f>SI([[#This Row],Total]&gt;0;[[#This Row],[Importe pagado]]/[[#This Row],Total]*[[#This Row],IVA];0)</f>
        <v>0</v>
      </c>
    </row>
    <row r="120" spans="9:19">
      <c r="I120" s="3">
        <f>[[#This Row],Base]*[[#This Row],[%IVA]]</f>
        <v>0</v>
      </c>
      <c r="J120" s="3">
        <f>[[#This Row],Base]+[[#This Row],IVA]</f>
        <v>0</v>
      </c>
      <c r="K120">
        <f>SI([[#This Row],[Importe pagado]]=0;"Pendiente";SI([[#This Row],[Importe pagado]]&gt;=[[#This Row],Total];"Pagado";"Parcial"))</f>
        <v>0</v>
      </c>
      <c r="R120" s="3">
        <f>[[#This Row],Total]-[[#This Row],[Importe pagado]]</f>
        <v>0</v>
      </c>
      <c r="S120" s="3">
        <f>SI([[#This Row],Total]&gt;0;[[#This Row],[Importe pagado]]/[[#This Row],Total]*[[#This Row],IVA];0)</f>
        <v>0</v>
      </c>
    </row>
    <row r="121" spans="9:19">
      <c r="I121" s="3">
        <f>[[#This Row],Base]*[[#This Row],[%IVA]]</f>
        <v>0</v>
      </c>
      <c r="J121" s="3">
        <f>[[#This Row],Base]+[[#This Row],IVA]</f>
        <v>0</v>
      </c>
      <c r="K121">
        <f>SI([[#This Row],[Importe pagado]]=0;"Pendiente";SI([[#This Row],[Importe pagado]]&gt;=[[#This Row],Total];"Pagado";"Parcial"))</f>
        <v>0</v>
      </c>
      <c r="R121" s="3">
        <f>[[#This Row],Total]-[[#This Row],[Importe pagado]]</f>
        <v>0</v>
      </c>
      <c r="S121" s="3">
        <f>SI([[#This Row],Total]&gt;0;[[#This Row],[Importe pagado]]/[[#This Row],Total]*[[#This Row],IVA];0)</f>
        <v>0</v>
      </c>
    </row>
    <row r="122" spans="9:19">
      <c r="I122" s="3">
        <f>[[#This Row],Base]*[[#This Row],[%IVA]]</f>
        <v>0</v>
      </c>
      <c r="J122" s="3">
        <f>[[#This Row],Base]+[[#This Row],IVA]</f>
        <v>0</v>
      </c>
      <c r="K122">
        <f>SI([[#This Row],[Importe pagado]]=0;"Pendiente";SI([[#This Row],[Importe pagado]]&gt;=[[#This Row],Total];"Pagado";"Parcial"))</f>
        <v>0</v>
      </c>
      <c r="R122" s="3">
        <f>[[#This Row],Total]-[[#This Row],[Importe pagado]]</f>
        <v>0</v>
      </c>
      <c r="S122" s="3">
        <f>SI([[#This Row],Total]&gt;0;[[#This Row],[Importe pagado]]/[[#This Row],Total]*[[#This Row],IVA];0)</f>
        <v>0</v>
      </c>
    </row>
    <row r="123" spans="9:19">
      <c r="I123" s="3">
        <f>[[#This Row],Base]*[[#This Row],[%IVA]]</f>
        <v>0</v>
      </c>
      <c r="J123" s="3">
        <f>[[#This Row],Base]+[[#This Row],IVA]</f>
        <v>0</v>
      </c>
      <c r="K123">
        <f>SI([[#This Row],[Importe pagado]]=0;"Pendiente";SI([[#This Row],[Importe pagado]]&gt;=[[#This Row],Total];"Pagado";"Parcial"))</f>
        <v>0</v>
      </c>
      <c r="R123" s="3">
        <f>[[#This Row],Total]-[[#This Row],[Importe pagado]]</f>
        <v>0</v>
      </c>
      <c r="S123" s="3">
        <f>SI([[#This Row],Total]&gt;0;[[#This Row],[Importe pagado]]/[[#This Row],Total]*[[#This Row],IVA];0)</f>
        <v>0</v>
      </c>
    </row>
    <row r="124" spans="9:19">
      <c r="I124" s="3">
        <f>[[#This Row],Base]*[[#This Row],[%IVA]]</f>
        <v>0</v>
      </c>
      <c r="J124" s="3">
        <f>[[#This Row],Base]+[[#This Row],IVA]</f>
        <v>0</v>
      </c>
      <c r="K124">
        <f>SI([[#This Row],[Importe pagado]]=0;"Pendiente";SI([[#This Row],[Importe pagado]]&gt;=[[#This Row],Total];"Pagado";"Parcial"))</f>
        <v>0</v>
      </c>
      <c r="R124" s="3">
        <f>[[#This Row],Total]-[[#This Row],[Importe pagado]]</f>
        <v>0</v>
      </c>
      <c r="S124" s="3">
        <f>SI([[#This Row],Total]&gt;0;[[#This Row],[Importe pagado]]/[[#This Row],Total]*[[#This Row],IVA];0)</f>
        <v>0</v>
      </c>
    </row>
    <row r="125" spans="9:19">
      <c r="I125" s="3">
        <f>[[#This Row],Base]*[[#This Row],[%IVA]]</f>
        <v>0</v>
      </c>
      <c r="J125" s="3">
        <f>[[#This Row],Base]+[[#This Row],IVA]</f>
        <v>0</v>
      </c>
      <c r="K125">
        <f>SI([[#This Row],[Importe pagado]]=0;"Pendiente";SI([[#This Row],[Importe pagado]]&gt;=[[#This Row],Total];"Pagado";"Parcial"))</f>
        <v>0</v>
      </c>
      <c r="R125" s="3">
        <f>[[#This Row],Total]-[[#This Row],[Importe pagado]]</f>
        <v>0</v>
      </c>
      <c r="S125" s="3">
        <f>SI([[#This Row],Total]&gt;0;[[#This Row],[Importe pagado]]/[[#This Row],Total]*[[#This Row],IVA];0)</f>
        <v>0</v>
      </c>
    </row>
    <row r="126" spans="9:19">
      <c r="I126" s="3">
        <f>[[#This Row],Base]*[[#This Row],[%IVA]]</f>
        <v>0</v>
      </c>
      <c r="J126" s="3">
        <f>[[#This Row],Base]+[[#This Row],IVA]</f>
        <v>0</v>
      </c>
      <c r="K126">
        <f>SI([[#This Row],[Importe pagado]]=0;"Pendiente";SI([[#This Row],[Importe pagado]]&gt;=[[#This Row],Total];"Pagado";"Parcial"))</f>
        <v>0</v>
      </c>
      <c r="R126" s="3">
        <f>[[#This Row],Total]-[[#This Row],[Importe pagado]]</f>
        <v>0</v>
      </c>
      <c r="S126" s="3">
        <f>SI([[#This Row],Total]&gt;0;[[#This Row],[Importe pagado]]/[[#This Row],Total]*[[#This Row],IVA];0)</f>
        <v>0</v>
      </c>
    </row>
    <row r="127" spans="9:19">
      <c r="I127" s="3">
        <f>[[#This Row],Base]*[[#This Row],[%IVA]]</f>
        <v>0</v>
      </c>
      <c r="J127" s="3">
        <f>[[#This Row],Base]+[[#This Row],IVA]</f>
        <v>0</v>
      </c>
      <c r="K127">
        <f>SI([[#This Row],[Importe pagado]]=0;"Pendiente";SI([[#This Row],[Importe pagado]]&gt;=[[#This Row],Total];"Pagado";"Parcial"))</f>
        <v>0</v>
      </c>
      <c r="R127" s="3">
        <f>[[#This Row],Total]-[[#This Row],[Importe pagado]]</f>
        <v>0</v>
      </c>
      <c r="S127" s="3">
        <f>SI([[#This Row],Total]&gt;0;[[#This Row],[Importe pagado]]/[[#This Row],Total]*[[#This Row],IVA];0)</f>
        <v>0</v>
      </c>
    </row>
    <row r="128" spans="9:19">
      <c r="I128" s="3">
        <f>[[#This Row],Base]*[[#This Row],[%IVA]]</f>
        <v>0</v>
      </c>
      <c r="J128" s="3">
        <f>[[#This Row],Base]+[[#This Row],IVA]</f>
        <v>0</v>
      </c>
      <c r="K128">
        <f>SI([[#This Row],[Importe pagado]]=0;"Pendiente";SI([[#This Row],[Importe pagado]]&gt;=[[#This Row],Total];"Pagado";"Parcial"))</f>
        <v>0</v>
      </c>
      <c r="R128" s="3">
        <f>[[#This Row],Total]-[[#This Row],[Importe pagado]]</f>
        <v>0</v>
      </c>
      <c r="S128" s="3">
        <f>SI([[#This Row],Total]&gt;0;[[#This Row],[Importe pagado]]/[[#This Row],Total]*[[#This Row],IVA];0)</f>
        <v>0</v>
      </c>
    </row>
    <row r="129" spans="9:19">
      <c r="I129" s="3">
        <f>[[#This Row],Base]*[[#This Row],[%IVA]]</f>
        <v>0</v>
      </c>
      <c r="J129" s="3">
        <f>[[#This Row],Base]+[[#This Row],IVA]</f>
        <v>0</v>
      </c>
      <c r="K129">
        <f>SI([[#This Row],[Importe pagado]]=0;"Pendiente";SI([[#This Row],[Importe pagado]]&gt;=[[#This Row],Total];"Pagado";"Parcial"))</f>
        <v>0</v>
      </c>
      <c r="R129" s="3">
        <f>[[#This Row],Total]-[[#This Row],[Importe pagado]]</f>
        <v>0</v>
      </c>
      <c r="S129" s="3">
        <f>SI([[#This Row],Total]&gt;0;[[#This Row],[Importe pagado]]/[[#This Row],Total]*[[#This Row],IVA];0)</f>
        <v>0</v>
      </c>
    </row>
    <row r="130" spans="9:19">
      <c r="I130" s="3">
        <f>[[#This Row],Base]*[[#This Row],[%IVA]]</f>
        <v>0</v>
      </c>
      <c r="J130" s="3">
        <f>[[#This Row],Base]+[[#This Row],IVA]</f>
        <v>0</v>
      </c>
      <c r="K130">
        <f>SI([[#This Row],[Importe pagado]]=0;"Pendiente";SI([[#This Row],[Importe pagado]]&gt;=[[#This Row],Total];"Pagado";"Parcial"))</f>
        <v>0</v>
      </c>
      <c r="R130" s="3">
        <f>[[#This Row],Total]-[[#This Row],[Importe pagado]]</f>
        <v>0</v>
      </c>
      <c r="S130" s="3">
        <f>SI([[#This Row],Total]&gt;0;[[#This Row],[Importe pagado]]/[[#This Row],Total]*[[#This Row],IVA];0)</f>
        <v>0</v>
      </c>
    </row>
    <row r="131" spans="9:19">
      <c r="I131" s="3">
        <f>[[#This Row],Base]*[[#This Row],[%IVA]]</f>
        <v>0</v>
      </c>
      <c r="J131" s="3">
        <f>[[#This Row],Base]+[[#This Row],IVA]</f>
        <v>0</v>
      </c>
      <c r="K131">
        <f>SI([[#This Row],[Importe pagado]]=0;"Pendiente";SI([[#This Row],[Importe pagado]]&gt;=[[#This Row],Total];"Pagado";"Parcial"))</f>
        <v>0</v>
      </c>
      <c r="R131" s="3">
        <f>[[#This Row],Total]-[[#This Row],[Importe pagado]]</f>
        <v>0</v>
      </c>
      <c r="S131" s="3">
        <f>SI([[#This Row],Total]&gt;0;[[#This Row],[Importe pagado]]/[[#This Row],Total]*[[#This Row],IVA];0)</f>
        <v>0</v>
      </c>
    </row>
    <row r="132" spans="9:19">
      <c r="I132" s="3">
        <f>[[#This Row],Base]*[[#This Row],[%IVA]]</f>
        <v>0</v>
      </c>
      <c r="J132" s="3">
        <f>[[#This Row],Base]+[[#This Row],IVA]</f>
        <v>0</v>
      </c>
      <c r="K132">
        <f>SI([[#This Row],[Importe pagado]]=0;"Pendiente";SI([[#This Row],[Importe pagado]]&gt;=[[#This Row],Total];"Pagado";"Parcial"))</f>
        <v>0</v>
      </c>
      <c r="R132" s="3">
        <f>[[#This Row],Total]-[[#This Row],[Importe pagado]]</f>
        <v>0</v>
      </c>
      <c r="S132" s="3">
        <f>SI([[#This Row],Total]&gt;0;[[#This Row],[Importe pagado]]/[[#This Row],Total]*[[#This Row],IVA];0)</f>
        <v>0</v>
      </c>
    </row>
    <row r="133" spans="9:19">
      <c r="I133" s="3">
        <f>[[#This Row],Base]*[[#This Row],[%IVA]]</f>
        <v>0</v>
      </c>
      <c r="J133" s="3">
        <f>[[#This Row],Base]+[[#This Row],IVA]</f>
        <v>0</v>
      </c>
      <c r="K133">
        <f>SI([[#This Row],[Importe pagado]]=0;"Pendiente";SI([[#This Row],[Importe pagado]]&gt;=[[#This Row],Total];"Pagado";"Parcial"))</f>
        <v>0</v>
      </c>
      <c r="R133" s="3">
        <f>[[#This Row],Total]-[[#This Row],[Importe pagado]]</f>
        <v>0</v>
      </c>
      <c r="S133" s="3">
        <f>SI([[#This Row],Total]&gt;0;[[#This Row],[Importe pagado]]/[[#This Row],Total]*[[#This Row],IVA];0)</f>
        <v>0</v>
      </c>
    </row>
    <row r="134" spans="9:19">
      <c r="I134" s="3">
        <f>[[#This Row],Base]*[[#This Row],[%IVA]]</f>
        <v>0</v>
      </c>
      <c r="J134" s="3">
        <f>[[#This Row],Base]+[[#This Row],IVA]</f>
        <v>0</v>
      </c>
      <c r="K134">
        <f>SI([[#This Row],[Importe pagado]]=0;"Pendiente";SI([[#This Row],[Importe pagado]]&gt;=[[#This Row],Total];"Pagado";"Parcial"))</f>
        <v>0</v>
      </c>
      <c r="R134" s="3">
        <f>[[#This Row],Total]-[[#This Row],[Importe pagado]]</f>
        <v>0</v>
      </c>
      <c r="S134" s="3">
        <f>SI([[#This Row],Total]&gt;0;[[#This Row],[Importe pagado]]/[[#This Row],Total]*[[#This Row],IVA];0)</f>
        <v>0</v>
      </c>
    </row>
    <row r="135" spans="9:19">
      <c r="I135" s="3">
        <f>[[#This Row],Base]*[[#This Row],[%IVA]]</f>
        <v>0</v>
      </c>
      <c r="J135" s="3">
        <f>[[#This Row],Base]+[[#This Row],IVA]</f>
        <v>0</v>
      </c>
      <c r="K135">
        <f>SI([[#This Row],[Importe pagado]]=0;"Pendiente";SI([[#This Row],[Importe pagado]]&gt;=[[#This Row],Total];"Pagado";"Parcial"))</f>
        <v>0</v>
      </c>
      <c r="R135" s="3">
        <f>[[#This Row],Total]-[[#This Row],[Importe pagado]]</f>
        <v>0</v>
      </c>
      <c r="S135" s="3">
        <f>SI([[#This Row],Total]&gt;0;[[#This Row],[Importe pagado]]/[[#This Row],Total]*[[#This Row],IVA];0)</f>
        <v>0</v>
      </c>
    </row>
    <row r="136" spans="9:19">
      <c r="I136" s="3">
        <f>[[#This Row],Base]*[[#This Row],[%IVA]]</f>
        <v>0</v>
      </c>
      <c r="J136" s="3">
        <f>[[#This Row],Base]+[[#This Row],IVA]</f>
        <v>0</v>
      </c>
      <c r="K136">
        <f>SI([[#This Row],[Importe pagado]]=0;"Pendiente";SI([[#This Row],[Importe pagado]]&gt;=[[#This Row],Total];"Pagado";"Parcial"))</f>
        <v>0</v>
      </c>
      <c r="R136" s="3">
        <f>[[#This Row],Total]-[[#This Row],[Importe pagado]]</f>
        <v>0</v>
      </c>
      <c r="S136" s="3">
        <f>SI([[#This Row],Total]&gt;0;[[#This Row],[Importe pagado]]/[[#This Row],Total]*[[#This Row],IVA];0)</f>
        <v>0</v>
      </c>
    </row>
    <row r="137" spans="9:19">
      <c r="I137" s="3">
        <f>[[#This Row],Base]*[[#This Row],[%IVA]]</f>
        <v>0</v>
      </c>
      <c r="J137" s="3">
        <f>[[#This Row],Base]+[[#This Row],IVA]</f>
        <v>0</v>
      </c>
      <c r="K137">
        <f>SI([[#This Row],[Importe pagado]]=0;"Pendiente";SI([[#This Row],[Importe pagado]]&gt;=[[#This Row],Total];"Pagado";"Parcial"))</f>
        <v>0</v>
      </c>
      <c r="R137" s="3">
        <f>[[#This Row],Total]-[[#This Row],[Importe pagado]]</f>
        <v>0</v>
      </c>
      <c r="S137" s="3">
        <f>SI([[#This Row],Total]&gt;0;[[#This Row],[Importe pagado]]/[[#This Row],Total]*[[#This Row],IVA];0)</f>
        <v>0</v>
      </c>
    </row>
    <row r="138" spans="9:19">
      <c r="I138" s="3">
        <f>[[#This Row],Base]*[[#This Row],[%IVA]]</f>
        <v>0</v>
      </c>
      <c r="J138" s="3">
        <f>[[#This Row],Base]+[[#This Row],IVA]</f>
        <v>0</v>
      </c>
      <c r="K138">
        <f>SI([[#This Row],[Importe pagado]]=0;"Pendiente";SI([[#This Row],[Importe pagado]]&gt;=[[#This Row],Total];"Pagado";"Parcial"))</f>
        <v>0</v>
      </c>
      <c r="R138" s="3">
        <f>[[#This Row],Total]-[[#This Row],[Importe pagado]]</f>
        <v>0</v>
      </c>
      <c r="S138" s="3">
        <f>SI([[#This Row],Total]&gt;0;[[#This Row],[Importe pagado]]/[[#This Row],Total]*[[#This Row],IVA];0)</f>
        <v>0</v>
      </c>
    </row>
    <row r="139" spans="9:19">
      <c r="I139" s="3">
        <f>[[#This Row],Base]*[[#This Row],[%IVA]]</f>
        <v>0</v>
      </c>
      <c r="J139" s="3">
        <f>[[#This Row],Base]+[[#This Row],IVA]</f>
        <v>0</v>
      </c>
      <c r="K139">
        <f>SI([[#This Row],[Importe pagado]]=0;"Pendiente";SI([[#This Row],[Importe pagado]]&gt;=[[#This Row],Total];"Pagado";"Parcial"))</f>
        <v>0</v>
      </c>
      <c r="R139" s="3">
        <f>[[#This Row],Total]-[[#This Row],[Importe pagado]]</f>
        <v>0</v>
      </c>
      <c r="S139" s="3">
        <f>SI([[#This Row],Total]&gt;0;[[#This Row],[Importe pagado]]/[[#This Row],Total]*[[#This Row],IVA];0)</f>
        <v>0</v>
      </c>
    </row>
    <row r="140" spans="9:19">
      <c r="I140" s="3">
        <f>[[#This Row],Base]*[[#This Row],[%IVA]]</f>
        <v>0</v>
      </c>
      <c r="J140" s="3">
        <f>[[#This Row],Base]+[[#This Row],IVA]</f>
        <v>0</v>
      </c>
      <c r="K140">
        <f>SI([[#This Row],[Importe pagado]]=0;"Pendiente";SI([[#This Row],[Importe pagado]]&gt;=[[#This Row],Total];"Pagado";"Parcial"))</f>
        <v>0</v>
      </c>
      <c r="R140" s="3">
        <f>[[#This Row],Total]-[[#This Row],[Importe pagado]]</f>
        <v>0</v>
      </c>
      <c r="S140" s="3">
        <f>SI([[#This Row],Total]&gt;0;[[#This Row],[Importe pagado]]/[[#This Row],Total]*[[#This Row],IVA];0)</f>
        <v>0</v>
      </c>
    </row>
    <row r="141" spans="9:19">
      <c r="I141" s="3">
        <f>[[#This Row],Base]*[[#This Row],[%IVA]]</f>
        <v>0</v>
      </c>
      <c r="J141" s="3">
        <f>[[#This Row],Base]+[[#This Row],IVA]</f>
        <v>0</v>
      </c>
      <c r="K141">
        <f>SI([[#This Row],[Importe pagado]]=0;"Pendiente";SI([[#This Row],[Importe pagado]]&gt;=[[#This Row],Total];"Pagado";"Parcial"))</f>
        <v>0</v>
      </c>
      <c r="R141" s="3">
        <f>[[#This Row],Total]-[[#This Row],[Importe pagado]]</f>
        <v>0</v>
      </c>
      <c r="S141" s="3">
        <f>SI([[#This Row],Total]&gt;0;[[#This Row],[Importe pagado]]/[[#This Row],Total]*[[#This Row],IVA];0)</f>
        <v>0</v>
      </c>
    </row>
    <row r="142" spans="9:19">
      <c r="I142" s="3">
        <f>[[#This Row],Base]*[[#This Row],[%IVA]]</f>
        <v>0</v>
      </c>
      <c r="J142" s="3">
        <f>[[#This Row],Base]+[[#This Row],IVA]</f>
        <v>0</v>
      </c>
      <c r="K142">
        <f>SI([[#This Row],[Importe pagado]]=0;"Pendiente";SI([[#This Row],[Importe pagado]]&gt;=[[#This Row],Total];"Pagado";"Parcial"))</f>
        <v>0</v>
      </c>
      <c r="R142" s="3">
        <f>[[#This Row],Total]-[[#This Row],[Importe pagado]]</f>
        <v>0</v>
      </c>
      <c r="S142" s="3">
        <f>SI([[#This Row],Total]&gt;0;[[#This Row],[Importe pagado]]/[[#This Row],Total]*[[#This Row],IVA];0)</f>
        <v>0</v>
      </c>
    </row>
    <row r="143" spans="9:19">
      <c r="I143" s="3">
        <f>[[#This Row],Base]*[[#This Row],[%IVA]]</f>
        <v>0</v>
      </c>
      <c r="J143" s="3">
        <f>[[#This Row],Base]+[[#This Row],IVA]</f>
        <v>0</v>
      </c>
      <c r="K143">
        <f>SI([[#This Row],[Importe pagado]]=0;"Pendiente";SI([[#This Row],[Importe pagado]]&gt;=[[#This Row],Total];"Pagado";"Parcial"))</f>
        <v>0</v>
      </c>
      <c r="R143" s="3">
        <f>[[#This Row],Total]-[[#This Row],[Importe pagado]]</f>
        <v>0</v>
      </c>
      <c r="S143" s="3">
        <f>SI([[#This Row],Total]&gt;0;[[#This Row],[Importe pagado]]/[[#This Row],Total]*[[#This Row],IVA];0)</f>
        <v>0</v>
      </c>
    </row>
    <row r="144" spans="9:19">
      <c r="I144" s="3">
        <f>[[#This Row],Base]*[[#This Row],[%IVA]]</f>
        <v>0</v>
      </c>
      <c r="J144" s="3">
        <f>[[#This Row],Base]+[[#This Row],IVA]</f>
        <v>0</v>
      </c>
      <c r="K144">
        <f>SI([[#This Row],[Importe pagado]]=0;"Pendiente";SI([[#This Row],[Importe pagado]]&gt;=[[#This Row],Total];"Pagado";"Parcial"))</f>
        <v>0</v>
      </c>
      <c r="R144" s="3">
        <f>[[#This Row],Total]-[[#This Row],[Importe pagado]]</f>
        <v>0</v>
      </c>
      <c r="S144" s="3">
        <f>SI([[#This Row],Total]&gt;0;[[#This Row],[Importe pagado]]/[[#This Row],Total]*[[#This Row],IVA];0)</f>
        <v>0</v>
      </c>
    </row>
    <row r="145" spans="9:19">
      <c r="I145" s="3">
        <f>[[#This Row],Base]*[[#This Row],[%IVA]]</f>
        <v>0</v>
      </c>
      <c r="J145" s="3">
        <f>[[#This Row],Base]+[[#This Row],IVA]</f>
        <v>0</v>
      </c>
      <c r="K145">
        <f>SI([[#This Row],[Importe pagado]]=0;"Pendiente";SI([[#This Row],[Importe pagado]]&gt;=[[#This Row],Total];"Pagado";"Parcial"))</f>
        <v>0</v>
      </c>
      <c r="R145" s="3">
        <f>[[#This Row],Total]-[[#This Row],[Importe pagado]]</f>
        <v>0</v>
      </c>
      <c r="S145" s="3">
        <f>SI([[#This Row],Total]&gt;0;[[#This Row],[Importe pagado]]/[[#This Row],Total]*[[#This Row],IVA];0)</f>
        <v>0</v>
      </c>
    </row>
    <row r="146" spans="9:19">
      <c r="I146" s="3">
        <f>[[#This Row],Base]*[[#This Row],[%IVA]]</f>
        <v>0</v>
      </c>
      <c r="J146" s="3">
        <f>[[#This Row],Base]+[[#This Row],IVA]</f>
        <v>0</v>
      </c>
      <c r="K146">
        <f>SI([[#This Row],[Importe pagado]]=0;"Pendiente";SI([[#This Row],[Importe pagado]]&gt;=[[#This Row],Total];"Pagado";"Parcial"))</f>
        <v>0</v>
      </c>
      <c r="R146" s="3">
        <f>[[#This Row],Total]-[[#This Row],[Importe pagado]]</f>
        <v>0</v>
      </c>
      <c r="S146" s="3">
        <f>SI([[#This Row],Total]&gt;0;[[#This Row],[Importe pagado]]/[[#This Row],Total]*[[#This Row],IVA];0)</f>
        <v>0</v>
      </c>
    </row>
    <row r="147" spans="9:19">
      <c r="I147" s="3">
        <f>[[#This Row],Base]*[[#This Row],[%IVA]]</f>
        <v>0</v>
      </c>
      <c r="J147" s="3">
        <f>[[#This Row],Base]+[[#This Row],IVA]</f>
        <v>0</v>
      </c>
      <c r="K147">
        <f>SI([[#This Row],[Importe pagado]]=0;"Pendiente";SI([[#This Row],[Importe pagado]]&gt;=[[#This Row],Total];"Pagado";"Parcial"))</f>
        <v>0</v>
      </c>
      <c r="R147" s="3">
        <f>[[#This Row],Total]-[[#This Row],[Importe pagado]]</f>
        <v>0</v>
      </c>
      <c r="S147" s="3">
        <f>SI([[#This Row],Total]&gt;0;[[#This Row],[Importe pagado]]/[[#This Row],Total]*[[#This Row],IVA];0)</f>
        <v>0</v>
      </c>
    </row>
    <row r="148" spans="9:19">
      <c r="I148" s="3">
        <f>[[#This Row],Base]*[[#This Row],[%IVA]]</f>
        <v>0</v>
      </c>
      <c r="J148" s="3">
        <f>[[#This Row],Base]+[[#This Row],IVA]</f>
        <v>0</v>
      </c>
      <c r="K148">
        <f>SI([[#This Row],[Importe pagado]]=0;"Pendiente";SI([[#This Row],[Importe pagado]]&gt;=[[#This Row],Total];"Pagado";"Parcial"))</f>
        <v>0</v>
      </c>
      <c r="R148" s="3">
        <f>[[#This Row],Total]-[[#This Row],[Importe pagado]]</f>
        <v>0</v>
      </c>
      <c r="S148" s="3">
        <f>SI([[#This Row],Total]&gt;0;[[#This Row],[Importe pagado]]/[[#This Row],Total]*[[#This Row],IVA];0)</f>
        <v>0</v>
      </c>
    </row>
    <row r="149" spans="9:19">
      <c r="I149" s="3">
        <f>[[#This Row],Base]*[[#This Row],[%IVA]]</f>
        <v>0</v>
      </c>
      <c r="J149" s="3">
        <f>[[#This Row],Base]+[[#This Row],IVA]</f>
        <v>0</v>
      </c>
      <c r="K149">
        <f>SI([[#This Row],[Importe pagado]]=0;"Pendiente";SI([[#This Row],[Importe pagado]]&gt;=[[#This Row],Total];"Pagado";"Parcial"))</f>
        <v>0</v>
      </c>
      <c r="R149" s="3">
        <f>[[#This Row],Total]-[[#This Row],[Importe pagado]]</f>
        <v>0</v>
      </c>
      <c r="S149" s="3">
        <f>SI([[#This Row],Total]&gt;0;[[#This Row],[Importe pagado]]/[[#This Row],Total]*[[#This Row],IVA];0)</f>
        <v>0</v>
      </c>
    </row>
    <row r="150" spans="9:19">
      <c r="I150" s="3">
        <f>[[#This Row],Base]*[[#This Row],[%IVA]]</f>
        <v>0</v>
      </c>
      <c r="J150" s="3">
        <f>[[#This Row],Base]+[[#This Row],IVA]</f>
        <v>0</v>
      </c>
      <c r="K150">
        <f>SI([[#This Row],[Importe pagado]]=0;"Pendiente";SI([[#This Row],[Importe pagado]]&gt;=[[#This Row],Total];"Pagado";"Parcial"))</f>
        <v>0</v>
      </c>
      <c r="R150" s="3">
        <f>[[#This Row],Total]-[[#This Row],[Importe pagado]]</f>
        <v>0</v>
      </c>
      <c r="S150" s="3">
        <f>SI([[#This Row],Total]&gt;0;[[#This Row],[Importe pagado]]/[[#This Row],Total]*[[#This Row],IVA];0)</f>
        <v>0</v>
      </c>
    </row>
    <row r="151" spans="9:19">
      <c r="I151" s="3">
        <f>[[#This Row],Base]*[[#This Row],[%IVA]]</f>
        <v>0</v>
      </c>
      <c r="J151" s="3">
        <f>[[#This Row],Base]+[[#This Row],IVA]</f>
        <v>0</v>
      </c>
      <c r="K151">
        <f>SI([[#This Row],[Importe pagado]]=0;"Pendiente";SI([[#This Row],[Importe pagado]]&gt;=[[#This Row],Total];"Pagado";"Parcial"))</f>
        <v>0</v>
      </c>
      <c r="R151" s="3">
        <f>[[#This Row],Total]-[[#This Row],[Importe pagado]]</f>
        <v>0</v>
      </c>
      <c r="S151" s="3">
        <f>SI([[#This Row],Total]&gt;0;[[#This Row],[Importe pagado]]/[[#This Row],Total]*[[#This Row],IVA];0)</f>
        <v>0</v>
      </c>
    </row>
    <row r="152" spans="9:19">
      <c r="I152" s="3">
        <f>[[#This Row],Base]*[[#This Row],[%IVA]]</f>
        <v>0</v>
      </c>
      <c r="J152" s="3">
        <f>[[#This Row],Base]+[[#This Row],IVA]</f>
        <v>0</v>
      </c>
      <c r="K152">
        <f>SI([[#This Row],[Importe pagado]]=0;"Pendiente";SI([[#This Row],[Importe pagado]]&gt;=[[#This Row],Total];"Pagado";"Parcial"))</f>
        <v>0</v>
      </c>
      <c r="R152" s="3">
        <f>[[#This Row],Total]-[[#This Row],[Importe pagado]]</f>
        <v>0</v>
      </c>
      <c r="S152" s="3">
        <f>SI([[#This Row],Total]&gt;0;[[#This Row],[Importe pagado]]/[[#This Row],Total]*[[#This Row],IVA];0)</f>
        <v>0</v>
      </c>
    </row>
    <row r="153" spans="9:19">
      <c r="I153" s="3">
        <f>[[#This Row],Base]*[[#This Row],[%IVA]]</f>
        <v>0</v>
      </c>
      <c r="J153" s="3">
        <f>[[#This Row],Base]+[[#This Row],IVA]</f>
        <v>0</v>
      </c>
      <c r="K153">
        <f>SI([[#This Row],[Importe pagado]]=0;"Pendiente";SI([[#This Row],[Importe pagado]]&gt;=[[#This Row],Total];"Pagado";"Parcial"))</f>
        <v>0</v>
      </c>
      <c r="R153" s="3">
        <f>[[#This Row],Total]-[[#This Row],[Importe pagado]]</f>
        <v>0</v>
      </c>
      <c r="S153" s="3">
        <f>SI([[#This Row],Total]&gt;0;[[#This Row],[Importe pagado]]/[[#This Row],Total]*[[#This Row],IVA];0)</f>
        <v>0</v>
      </c>
    </row>
    <row r="154" spans="9:19">
      <c r="I154" s="3">
        <f>[[#This Row],Base]*[[#This Row],[%IVA]]</f>
        <v>0</v>
      </c>
      <c r="J154" s="3">
        <f>[[#This Row],Base]+[[#This Row],IVA]</f>
        <v>0</v>
      </c>
      <c r="K154">
        <f>SI([[#This Row],[Importe pagado]]=0;"Pendiente";SI([[#This Row],[Importe pagado]]&gt;=[[#This Row],Total];"Pagado";"Parcial"))</f>
        <v>0</v>
      </c>
      <c r="R154" s="3">
        <f>[[#This Row],Total]-[[#This Row],[Importe pagado]]</f>
        <v>0</v>
      </c>
      <c r="S154" s="3">
        <f>SI([[#This Row],Total]&gt;0;[[#This Row],[Importe pagado]]/[[#This Row],Total]*[[#This Row],IVA];0)</f>
        <v>0</v>
      </c>
    </row>
    <row r="155" spans="9:19">
      <c r="I155" s="3">
        <f>[[#This Row],Base]*[[#This Row],[%IVA]]</f>
        <v>0</v>
      </c>
      <c r="J155" s="3">
        <f>[[#This Row],Base]+[[#This Row],IVA]</f>
        <v>0</v>
      </c>
      <c r="K155">
        <f>SI([[#This Row],[Importe pagado]]=0;"Pendiente";SI([[#This Row],[Importe pagado]]&gt;=[[#This Row],Total];"Pagado";"Parcial"))</f>
        <v>0</v>
      </c>
      <c r="R155" s="3">
        <f>[[#This Row],Total]-[[#This Row],[Importe pagado]]</f>
        <v>0</v>
      </c>
      <c r="S155" s="3">
        <f>SI([[#This Row],Total]&gt;0;[[#This Row],[Importe pagado]]/[[#This Row],Total]*[[#This Row],IVA];0)</f>
        <v>0</v>
      </c>
    </row>
    <row r="156" spans="9:19">
      <c r="I156" s="3">
        <f>[[#This Row],Base]*[[#This Row],[%IVA]]</f>
        <v>0</v>
      </c>
      <c r="J156" s="3">
        <f>[[#This Row],Base]+[[#This Row],IVA]</f>
        <v>0</v>
      </c>
      <c r="K156">
        <f>SI([[#This Row],[Importe pagado]]=0;"Pendiente";SI([[#This Row],[Importe pagado]]&gt;=[[#This Row],Total];"Pagado";"Parcial"))</f>
        <v>0</v>
      </c>
      <c r="R156" s="3">
        <f>[[#This Row],Total]-[[#This Row],[Importe pagado]]</f>
        <v>0</v>
      </c>
      <c r="S156" s="3">
        <f>SI([[#This Row],Total]&gt;0;[[#This Row],[Importe pagado]]/[[#This Row],Total]*[[#This Row],IVA];0)</f>
        <v>0</v>
      </c>
    </row>
    <row r="157" spans="9:19">
      <c r="I157" s="3">
        <f>[[#This Row],Base]*[[#This Row],[%IVA]]</f>
        <v>0</v>
      </c>
      <c r="J157" s="3">
        <f>[[#This Row],Base]+[[#This Row],IVA]</f>
        <v>0</v>
      </c>
      <c r="K157">
        <f>SI([[#This Row],[Importe pagado]]=0;"Pendiente";SI([[#This Row],[Importe pagado]]&gt;=[[#This Row],Total];"Pagado";"Parcial"))</f>
        <v>0</v>
      </c>
      <c r="R157" s="3">
        <f>[[#This Row],Total]-[[#This Row],[Importe pagado]]</f>
        <v>0</v>
      </c>
      <c r="S157" s="3">
        <f>SI([[#This Row],Total]&gt;0;[[#This Row],[Importe pagado]]/[[#This Row],Total]*[[#This Row],IVA];0)</f>
        <v>0</v>
      </c>
    </row>
    <row r="158" spans="9:19">
      <c r="I158" s="3">
        <f>[[#This Row],Base]*[[#This Row],[%IVA]]</f>
        <v>0</v>
      </c>
      <c r="J158" s="3">
        <f>[[#This Row],Base]+[[#This Row],IVA]</f>
        <v>0</v>
      </c>
      <c r="K158">
        <f>SI([[#This Row],[Importe pagado]]=0;"Pendiente";SI([[#This Row],[Importe pagado]]&gt;=[[#This Row],Total];"Pagado";"Parcial"))</f>
        <v>0</v>
      </c>
      <c r="R158" s="3">
        <f>[[#This Row],Total]-[[#This Row],[Importe pagado]]</f>
        <v>0</v>
      </c>
      <c r="S158" s="3">
        <f>SI([[#This Row],Total]&gt;0;[[#This Row],[Importe pagado]]/[[#This Row],Total]*[[#This Row],IVA];0)</f>
        <v>0</v>
      </c>
    </row>
    <row r="159" spans="9:19">
      <c r="I159" s="3">
        <f>[[#This Row],Base]*[[#This Row],[%IVA]]</f>
        <v>0</v>
      </c>
      <c r="J159" s="3">
        <f>[[#This Row],Base]+[[#This Row],IVA]</f>
        <v>0</v>
      </c>
      <c r="K159">
        <f>SI([[#This Row],[Importe pagado]]=0;"Pendiente";SI([[#This Row],[Importe pagado]]&gt;=[[#This Row],Total];"Pagado";"Parcial"))</f>
        <v>0</v>
      </c>
      <c r="R159" s="3">
        <f>[[#This Row],Total]-[[#This Row],[Importe pagado]]</f>
        <v>0</v>
      </c>
      <c r="S159" s="3">
        <f>SI([[#This Row],Total]&gt;0;[[#This Row],[Importe pagado]]/[[#This Row],Total]*[[#This Row],IVA];0)</f>
        <v>0</v>
      </c>
    </row>
    <row r="160" spans="9:19">
      <c r="I160" s="3">
        <f>[[#This Row],Base]*[[#This Row],[%IVA]]</f>
        <v>0</v>
      </c>
      <c r="J160" s="3">
        <f>[[#This Row],Base]+[[#This Row],IVA]</f>
        <v>0</v>
      </c>
      <c r="K160">
        <f>SI([[#This Row],[Importe pagado]]=0;"Pendiente";SI([[#This Row],[Importe pagado]]&gt;=[[#This Row],Total];"Pagado";"Parcial"))</f>
        <v>0</v>
      </c>
      <c r="R160" s="3">
        <f>[[#This Row],Total]-[[#This Row],[Importe pagado]]</f>
        <v>0</v>
      </c>
      <c r="S160" s="3">
        <f>SI([[#This Row],Total]&gt;0;[[#This Row],[Importe pagado]]/[[#This Row],Total]*[[#This Row],IVA];0)</f>
        <v>0</v>
      </c>
    </row>
    <row r="161" spans="9:19">
      <c r="I161" s="3">
        <f>[[#This Row],Base]*[[#This Row],[%IVA]]</f>
        <v>0</v>
      </c>
      <c r="J161" s="3">
        <f>[[#This Row],Base]+[[#This Row],IVA]</f>
        <v>0</v>
      </c>
      <c r="K161">
        <f>SI([[#This Row],[Importe pagado]]=0;"Pendiente";SI([[#This Row],[Importe pagado]]&gt;=[[#This Row],Total];"Pagado";"Parcial"))</f>
        <v>0</v>
      </c>
      <c r="R161" s="3">
        <f>[[#This Row],Total]-[[#This Row],[Importe pagado]]</f>
        <v>0</v>
      </c>
      <c r="S161" s="3">
        <f>SI([[#This Row],Total]&gt;0;[[#This Row],[Importe pagado]]/[[#This Row],Total]*[[#This Row],IVA];0)</f>
        <v>0</v>
      </c>
    </row>
    <row r="162" spans="9:19">
      <c r="I162" s="3">
        <f>[[#This Row],Base]*[[#This Row],[%IVA]]</f>
        <v>0</v>
      </c>
      <c r="J162" s="3">
        <f>[[#This Row],Base]+[[#This Row],IVA]</f>
        <v>0</v>
      </c>
      <c r="K162">
        <f>SI([[#This Row],[Importe pagado]]=0;"Pendiente";SI([[#This Row],[Importe pagado]]&gt;=[[#This Row],Total];"Pagado";"Parcial"))</f>
        <v>0</v>
      </c>
      <c r="R162" s="3">
        <f>[[#This Row],Total]-[[#This Row],[Importe pagado]]</f>
        <v>0</v>
      </c>
      <c r="S162" s="3">
        <f>SI([[#This Row],Total]&gt;0;[[#This Row],[Importe pagado]]/[[#This Row],Total]*[[#This Row],IVA];0)</f>
        <v>0</v>
      </c>
    </row>
    <row r="163" spans="9:19">
      <c r="I163" s="3">
        <f>[[#This Row],Base]*[[#This Row],[%IVA]]</f>
        <v>0</v>
      </c>
      <c r="J163" s="3">
        <f>[[#This Row],Base]+[[#This Row],IVA]</f>
        <v>0</v>
      </c>
      <c r="K163">
        <f>SI([[#This Row],[Importe pagado]]=0;"Pendiente";SI([[#This Row],[Importe pagado]]&gt;=[[#This Row],Total];"Pagado";"Parcial"))</f>
        <v>0</v>
      </c>
      <c r="R163" s="3">
        <f>[[#This Row],Total]-[[#This Row],[Importe pagado]]</f>
        <v>0</v>
      </c>
      <c r="S163" s="3">
        <f>SI([[#This Row],Total]&gt;0;[[#This Row],[Importe pagado]]/[[#This Row],Total]*[[#This Row],IVA];0)</f>
        <v>0</v>
      </c>
    </row>
    <row r="164" spans="9:19">
      <c r="I164" s="3">
        <f>[[#This Row],Base]*[[#This Row],[%IVA]]</f>
        <v>0</v>
      </c>
      <c r="J164" s="3">
        <f>[[#This Row],Base]+[[#This Row],IVA]</f>
        <v>0</v>
      </c>
      <c r="K164">
        <f>SI([[#This Row],[Importe pagado]]=0;"Pendiente";SI([[#This Row],[Importe pagado]]&gt;=[[#This Row],Total];"Pagado";"Parcial"))</f>
        <v>0</v>
      </c>
      <c r="R164" s="3">
        <f>[[#This Row],Total]-[[#This Row],[Importe pagado]]</f>
        <v>0</v>
      </c>
      <c r="S164" s="3">
        <f>SI([[#This Row],Total]&gt;0;[[#This Row],[Importe pagado]]/[[#This Row],Total]*[[#This Row],IVA];0)</f>
        <v>0</v>
      </c>
    </row>
    <row r="165" spans="9:19">
      <c r="I165" s="3">
        <f>[[#This Row],Base]*[[#This Row],[%IVA]]</f>
        <v>0</v>
      </c>
      <c r="J165" s="3">
        <f>[[#This Row],Base]+[[#This Row],IVA]</f>
        <v>0</v>
      </c>
      <c r="K165">
        <f>SI([[#This Row],[Importe pagado]]=0;"Pendiente";SI([[#This Row],[Importe pagado]]&gt;=[[#This Row],Total];"Pagado";"Parcial"))</f>
        <v>0</v>
      </c>
      <c r="R165" s="3">
        <f>[[#This Row],Total]-[[#This Row],[Importe pagado]]</f>
        <v>0</v>
      </c>
      <c r="S165" s="3">
        <f>SI([[#This Row],Total]&gt;0;[[#This Row],[Importe pagado]]/[[#This Row],Total]*[[#This Row],IVA];0)</f>
        <v>0</v>
      </c>
    </row>
    <row r="166" spans="9:19">
      <c r="I166" s="3">
        <f>[[#This Row],Base]*[[#This Row],[%IVA]]</f>
        <v>0</v>
      </c>
      <c r="J166" s="3">
        <f>[[#This Row],Base]+[[#This Row],IVA]</f>
        <v>0</v>
      </c>
      <c r="K166">
        <f>SI([[#This Row],[Importe pagado]]=0;"Pendiente";SI([[#This Row],[Importe pagado]]&gt;=[[#This Row],Total];"Pagado";"Parcial"))</f>
        <v>0</v>
      </c>
      <c r="R166" s="3">
        <f>[[#This Row],Total]-[[#This Row],[Importe pagado]]</f>
        <v>0</v>
      </c>
      <c r="S166" s="3">
        <f>SI([[#This Row],Total]&gt;0;[[#This Row],[Importe pagado]]/[[#This Row],Total]*[[#This Row],IVA];0)</f>
        <v>0</v>
      </c>
    </row>
    <row r="167" spans="9:19">
      <c r="I167" s="3">
        <f>[[#This Row],Base]*[[#This Row],[%IVA]]</f>
        <v>0</v>
      </c>
      <c r="J167" s="3">
        <f>[[#This Row],Base]+[[#This Row],IVA]</f>
        <v>0</v>
      </c>
      <c r="K167">
        <f>SI([[#This Row],[Importe pagado]]=0;"Pendiente";SI([[#This Row],[Importe pagado]]&gt;=[[#This Row],Total];"Pagado";"Parcial"))</f>
        <v>0</v>
      </c>
      <c r="R167" s="3">
        <f>[[#This Row],Total]-[[#This Row],[Importe pagado]]</f>
        <v>0</v>
      </c>
      <c r="S167" s="3">
        <f>SI([[#This Row],Total]&gt;0;[[#This Row],[Importe pagado]]/[[#This Row],Total]*[[#This Row],IVA];0)</f>
        <v>0</v>
      </c>
    </row>
    <row r="168" spans="9:19">
      <c r="I168" s="3">
        <f>[[#This Row],Base]*[[#This Row],[%IVA]]</f>
        <v>0</v>
      </c>
      <c r="J168" s="3">
        <f>[[#This Row],Base]+[[#This Row],IVA]</f>
        <v>0</v>
      </c>
      <c r="K168">
        <f>SI([[#This Row],[Importe pagado]]=0;"Pendiente";SI([[#This Row],[Importe pagado]]&gt;=[[#This Row],Total];"Pagado";"Parcial"))</f>
        <v>0</v>
      </c>
      <c r="R168" s="3">
        <f>[[#This Row],Total]-[[#This Row],[Importe pagado]]</f>
        <v>0</v>
      </c>
      <c r="S168" s="3">
        <f>SI([[#This Row],Total]&gt;0;[[#This Row],[Importe pagado]]/[[#This Row],Total]*[[#This Row],IVA];0)</f>
        <v>0</v>
      </c>
    </row>
    <row r="169" spans="9:19">
      <c r="I169" s="3">
        <f>[[#This Row],Base]*[[#This Row],[%IVA]]</f>
        <v>0</v>
      </c>
      <c r="J169" s="3">
        <f>[[#This Row],Base]+[[#This Row],IVA]</f>
        <v>0</v>
      </c>
      <c r="K169">
        <f>SI([[#This Row],[Importe pagado]]=0;"Pendiente";SI([[#This Row],[Importe pagado]]&gt;=[[#This Row],Total];"Pagado";"Parcial"))</f>
        <v>0</v>
      </c>
      <c r="R169" s="3">
        <f>[[#This Row],Total]-[[#This Row],[Importe pagado]]</f>
        <v>0</v>
      </c>
      <c r="S169" s="3">
        <f>SI([[#This Row],Total]&gt;0;[[#This Row],[Importe pagado]]/[[#This Row],Total]*[[#This Row],IVA];0)</f>
        <v>0</v>
      </c>
    </row>
    <row r="170" spans="9:19">
      <c r="I170" s="3">
        <f>[[#This Row],Base]*[[#This Row],[%IVA]]</f>
        <v>0</v>
      </c>
      <c r="J170" s="3">
        <f>[[#This Row],Base]+[[#This Row],IVA]</f>
        <v>0</v>
      </c>
      <c r="K170">
        <f>SI([[#This Row],[Importe pagado]]=0;"Pendiente";SI([[#This Row],[Importe pagado]]&gt;=[[#This Row],Total];"Pagado";"Parcial"))</f>
        <v>0</v>
      </c>
      <c r="R170" s="3">
        <f>[[#This Row],Total]-[[#This Row],[Importe pagado]]</f>
        <v>0</v>
      </c>
      <c r="S170" s="3">
        <f>SI([[#This Row],Total]&gt;0;[[#This Row],[Importe pagado]]/[[#This Row],Total]*[[#This Row],IVA];0)</f>
        <v>0</v>
      </c>
    </row>
    <row r="171" spans="9:19">
      <c r="I171" s="3">
        <f>[[#This Row],Base]*[[#This Row],[%IVA]]</f>
        <v>0</v>
      </c>
      <c r="J171" s="3">
        <f>[[#This Row],Base]+[[#This Row],IVA]</f>
        <v>0</v>
      </c>
      <c r="K171">
        <f>SI([[#This Row],[Importe pagado]]=0;"Pendiente";SI([[#This Row],[Importe pagado]]&gt;=[[#This Row],Total];"Pagado";"Parcial"))</f>
        <v>0</v>
      </c>
      <c r="R171" s="3">
        <f>[[#This Row],Total]-[[#This Row],[Importe pagado]]</f>
        <v>0</v>
      </c>
      <c r="S171" s="3">
        <f>SI([[#This Row],Total]&gt;0;[[#This Row],[Importe pagado]]/[[#This Row],Total]*[[#This Row],IVA];0)</f>
        <v>0</v>
      </c>
    </row>
    <row r="172" spans="9:19">
      <c r="I172" s="3">
        <f>[[#This Row],Base]*[[#This Row],[%IVA]]</f>
        <v>0</v>
      </c>
      <c r="J172" s="3">
        <f>[[#This Row],Base]+[[#This Row],IVA]</f>
        <v>0</v>
      </c>
      <c r="K172">
        <f>SI([[#This Row],[Importe pagado]]=0;"Pendiente";SI([[#This Row],[Importe pagado]]&gt;=[[#This Row],Total];"Pagado";"Parcial"))</f>
        <v>0</v>
      </c>
      <c r="R172" s="3">
        <f>[[#This Row],Total]-[[#This Row],[Importe pagado]]</f>
        <v>0</v>
      </c>
      <c r="S172" s="3">
        <f>SI([[#This Row],Total]&gt;0;[[#This Row],[Importe pagado]]/[[#This Row],Total]*[[#This Row],IVA];0)</f>
        <v>0</v>
      </c>
    </row>
    <row r="173" spans="9:19">
      <c r="I173" s="3">
        <f>[[#This Row],Base]*[[#This Row],[%IVA]]</f>
        <v>0</v>
      </c>
      <c r="J173" s="3">
        <f>[[#This Row],Base]+[[#This Row],IVA]</f>
        <v>0</v>
      </c>
      <c r="K173">
        <f>SI([[#This Row],[Importe pagado]]=0;"Pendiente";SI([[#This Row],[Importe pagado]]&gt;=[[#This Row],Total];"Pagado";"Parcial"))</f>
        <v>0</v>
      </c>
      <c r="R173" s="3">
        <f>[[#This Row],Total]-[[#This Row],[Importe pagado]]</f>
        <v>0</v>
      </c>
      <c r="S173" s="3">
        <f>SI([[#This Row],Total]&gt;0;[[#This Row],[Importe pagado]]/[[#This Row],Total]*[[#This Row],IVA];0)</f>
        <v>0</v>
      </c>
    </row>
    <row r="174" spans="9:19">
      <c r="I174" s="3">
        <f>[[#This Row],Base]*[[#This Row],[%IVA]]</f>
        <v>0</v>
      </c>
      <c r="J174" s="3">
        <f>[[#This Row],Base]+[[#This Row],IVA]</f>
        <v>0</v>
      </c>
      <c r="K174">
        <f>SI([[#This Row],[Importe pagado]]=0;"Pendiente";SI([[#This Row],[Importe pagado]]&gt;=[[#This Row],Total];"Pagado";"Parcial"))</f>
        <v>0</v>
      </c>
      <c r="R174" s="3">
        <f>[[#This Row],Total]-[[#This Row],[Importe pagado]]</f>
        <v>0</v>
      </c>
      <c r="S174" s="3">
        <f>SI([[#This Row],Total]&gt;0;[[#This Row],[Importe pagado]]/[[#This Row],Total]*[[#This Row],IVA];0)</f>
        <v>0</v>
      </c>
    </row>
    <row r="175" spans="9:19">
      <c r="I175" s="3">
        <f>[[#This Row],Base]*[[#This Row],[%IVA]]</f>
        <v>0</v>
      </c>
      <c r="J175" s="3">
        <f>[[#This Row],Base]+[[#This Row],IVA]</f>
        <v>0</v>
      </c>
      <c r="K175">
        <f>SI([[#This Row],[Importe pagado]]=0;"Pendiente";SI([[#This Row],[Importe pagado]]&gt;=[[#This Row],Total];"Pagado";"Parcial"))</f>
        <v>0</v>
      </c>
      <c r="R175" s="3">
        <f>[[#This Row],Total]-[[#This Row],[Importe pagado]]</f>
        <v>0</v>
      </c>
      <c r="S175" s="3">
        <f>SI([[#This Row],Total]&gt;0;[[#This Row],[Importe pagado]]/[[#This Row],Total]*[[#This Row],IVA];0)</f>
        <v>0</v>
      </c>
    </row>
    <row r="176" spans="9:19">
      <c r="I176" s="3">
        <f>[[#This Row],Base]*[[#This Row],[%IVA]]</f>
        <v>0</v>
      </c>
      <c r="J176" s="3">
        <f>[[#This Row],Base]+[[#This Row],IVA]</f>
        <v>0</v>
      </c>
      <c r="K176">
        <f>SI([[#This Row],[Importe pagado]]=0;"Pendiente";SI([[#This Row],[Importe pagado]]&gt;=[[#This Row],Total];"Pagado";"Parcial"))</f>
        <v>0</v>
      </c>
      <c r="R176" s="3">
        <f>[[#This Row],Total]-[[#This Row],[Importe pagado]]</f>
        <v>0</v>
      </c>
      <c r="S176" s="3">
        <f>SI([[#This Row],Total]&gt;0;[[#This Row],[Importe pagado]]/[[#This Row],Total]*[[#This Row],IVA];0)</f>
        <v>0</v>
      </c>
    </row>
    <row r="177" spans="9:19">
      <c r="I177" s="3">
        <f>[[#This Row],Base]*[[#This Row],[%IVA]]</f>
        <v>0</v>
      </c>
      <c r="J177" s="3">
        <f>[[#This Row],Base]+[[#This Row],IVA]</f>
        <v>0</v>
      </c>
      <c r="K177">
        <f>SI([[#This Row],[Importe pagado]]=0;"Pendiente";SI([[#This Row],[Importe pagado]]&gt;=[[#This Row],Total];"Pagado";"Parcial"))</f>
        <v>0</v>
      </c>
      <c r="R177" s="3">
        <f>[[#This Row],Total]-[[#This Row],[Importe pagado]]</f>
        <v>0</v>
      </c>
      <c r="S177" s="3">
        <f>SI([[#This Row],Total]&gt;0;[[#This Row],[Importe pagado]]/[[#This Row],Total]*[[#This Row],IVA];0)</f>
        <v>0</v>
      </c>
    </row>
    <row r="178" spans="9:19">
      <c r="I178" s="3">
        <f>[[#This Row],Base]*[[#This Row],[%IVA]]</f>
        <v>0</v>
      </c>
      <c r="J178" s="3">
        <f>[[#This Row],Base]+[[#This Row],IVA]</f>
        <v>0</v>
      </c>
      <c r="K178">
        <f>SI([[#This Row],[Importe pagado]]=0;"Pendiente";SI([[#This Row],[Importe pagado]]&gt;=[[#This Row],Total];"Pagado";"Parcial"))</f>
        <v>0</v>
      </c>
      <c r="R178" s="3">
        <f>[[#This Row],Total]-[[#This Row],[Importe pagado]]</f>
        <v>0</v>
      </c>
      <c r="S178" s="3">
        <f>SI([[#This Row],Total]&gt;0;[[#This Row],[Importe pagado]]/[[#This Row],Total]*[[#This Row],IVA];0)</f>
        <v>0</v>
      </c>
    </row>
    <row r="179" spans="9:19">
      <c r="I179" s="3">
        <f>[[#This Row],Base]*[[#This Row],[%IVA]]</f>
        <v>0</v>
      </c>
      <c r="J179" s="3">
        <f>[[#This Row],Base]+[[#This Row],IVA]</f>
        <v>0</v>
      </c>
      <c r="K179">
        <f>SI([[#This Row],[Importe pagado]]=0;"Pendiente";SI([[#This Row],[Importe pagado]]&gt;=[[#This Row],Total];"Pagado";"Parcial"))</f>
        <v>0</v>
      </c>
      <c r="R179" s="3">
        <f>[[#This Row],Total]-[[#This Row],[Importe pagado]]</f>
        <v>0</v>
      </c>
      <c r="S179" s="3">
        <f>SI([[#This Row],Total]&gt;0;[[#This Row],[Importe pagado]]/[[#This Row],Total]*[[#This Row],IVA];0)</f>
        <v>0</v>
      </c>
    </row>
    <row r="180" spans="9:19">
      <c r="I180" s="3">
        <f>[[#This Row],Base]*[[#This Row],[%IVA]]</f>
        <v>0</v>
      </c>
      <c r="J180" s="3">
        <f>[[#This Row],Base]+[[#This Row],IVA]</f>
        <v>0</v>
      </c>
      <c r="K180">
        <f>SI([[#This Row],[Importe pagado]]=0;"Pendiente";SI([[#This Row],[Importe pagado]]&gt;=[[#This Row],Total];"Pagado";"Parcial"))</f>
        <v>0</v>
      </c>
      <c r="R180" s="3">
        <f>[[#This Row],Total]-[[#This Row],[Importe pagado]]</f>
        <v>0</v>
      </c>
      <c r="S180" s="3">
        <f>SI([[#This Row],Total]&gt;0;[[#This Row],[Importe pagado]]/[[#This Row],Total]*[[#This Row],IVA];0)</f>
        <v>0</v>
      </c>
    </row>
    <row r="181" spans="9:19">
      <c r="I181" s="3">
        <f>[[#This Row],Base]*[[#This Row],[%IVA]]</f>
        <v>0</v>
      </c>
      <c r="J181" s="3">
        <f>[[#This Row],Base]+[[#This Row],IVA]</f>
        <v>0</v>
      </c>
      <c r="K181">
        <f>SI([[#This Row],[Importe pagado]]=0;"Pendiente";SI([[#This Row],[Importe pagado]]&gt;=[[#This Row],Total];"Pagado";"Parcial"))</f>
        <v>0</v>
      </c>
      <c r="R181" s="3">
        <f>[[#This Row],Total]-[[#This Row],[Importe pagado]]</f>
        <v>0</v>
      </c>
      <c r="S181" s="3">
        <f>SI([[#This Row],Total]&gt;0;[[#This Row],[Importe pagado]]/[[#This Row],Total]*[[#This Row],IVA];0)</f>
        <v>0</v>
      </c>
    </row>
    <row r="182" spans="9:19">
      <c r="I182" s="3">
        <f>[[#This Row],Base]*[[#This Row],[%IVA]]</f>
        <v>0</v>
      </c>
      <c r="J182" s="3">
        <f>[[#This Row],Base]+[[#This Row],IVA]</f>
        <v>0</v>
      </c>
      <c r="K182">
        <f>SI([[#This Row],[Importe pagado]]=0;"Pendiente";SI([[#This Row],[Importe pagado]]&gt;=[[#This Row],Total];"Pagado";"Parcial"))</f>
        <v>0</v>
      </c>
      <c r="R182" s="3">
        <f>[[#This Row],Total]-[[#This Row],[Importe pagado]]</f>
        <v>0</v>
      </c>
      <c r="S182" s="3">
        <f>SI([[#This Row],Total]&gt;0;[[#This Row],[Importe pagado]]/[[#This Row],Total]*[[#This Row],IVA];0)</f>
        <v>0</v>
      </c>
    </row>
    <row r="183" spans="9:19">
      <c r="I183" s="3">
        <f>[[#This Row],Base]*[[#This Row],[%IVA]]</f>
        <v>0</v>
      </c>
      <c r="J183" s="3">
        <f>[[#This Row],Base]+[[#This Row],IVA]</f>
        <v>0</v>
      </c>
      <c r="K183">
        <f>SI([[#This Row],[Importe pagado]]=0;"Pendiente";SI([[#This Row],[Importe pagado]]&gt;=[[#This Row],Total];"Pagado";"Parcial"))</f>
        <v>0</v>
      </c>
      <c r="R183" s="3">
        <f>[[#This Row],Total]-[[#This Row],[Importe pagado]]</f>
        <v>0</v>
      </c>
      <c r="S183" s="3">
        <f>SI([[#This Row],Total]&gt;0;[[#This Row],[Importe pagado]]/[[#This Row],Total]*[[#This Row],IVA];0)</f>
        <v>0</v>
      </c>
    </row>
    <row r="184" spans="9:19">
      <c r="I184" s="3">
        <f>[[#This Row],Base]*[[#This Row],[%IVA]]</f>
        <v>0</v>
      </c>
      <c r="J184" s="3">
        <f>[[#This Row],Base]+[[#This Row],IVA]</f>
        <v>0</v>
      </c>
      <c r="K184">
        <f>SI([[#This Row],[Importe pagado]]=0;"Pendiente";SI([[#This Row],[Importe pagado]]&gt;=[[#This Row],Total];"Pagado";"Parcial"))</f>
        <v>0</v>
      </c>
      <c r="R184" s="3">
        <f>[[#This Row],Total]-[[#This Row],[Importe pagado]]</f>
        <v>0</v>
      </c>
      <c r="S184" s="3">
        <f>SI([[#This Row],Total]&gt;0;[[#This Row],[Importe pagado]]/[[#This Row],Total]*[[#This Row],IVA];0)</f>
        <v>0</v>
      </c>
    </row>
    <row r="185" spans="9:19">
      <c r="I185" s="3">
        <f>[[#This Row],Base]*[[#This Row],[%IVA]]</f>
        <v>0</v>
      </c>
      <c r="J185" s="3">
        <f>[[#This Row],Base]+[[#This Row],IVA]</f>
        <v>0</v>
      </c>
      <c r="K185">
        <f>SI([[#This Row],[Importe pagado]]=0;"Pendiente";SI([[#This Row],[Importe pagado]]&gt;=[[#This Row],Total];"Pagado";"Parcial"))</f>
        <v>0</v>
      </c>
      <c r="R185" s="3">
        <f>[[#This Row],Total]-[[#This Row],[Importe pagado]]</f>
        <v>0</v>
      </c>
      <c r="S185" s="3">
        <f>SI([[#This Row],Total]&gt;0;[[#This Row],[Importe pagado]]/[[#This Row],Total]*[[#This Row],IVA];0)</f>
        <v>0</v>
      </c>
    </row>
    <row r="186" spans="9:19">
      <c r="I186" s="3">
        <f>[[#This Row],Base]*[[#This Row],[%IVA]]</f>
        <v>0</v>
      </c>
      <c r="J186" s="3">
        <f>[[#This Row],Base]+[[#This Row],IVA]</f>
        <v>0</v>
      </c>
      <c r="K186">
        <f>SI([[#This Row],[Importe pagado]]=0;"Pendiente";SI([[#This Row],[Importe pagado]]&gt;=[[#This Row],Total];"Pagado";"Parcial"))</f>
        <v>0</v>
      </c>
      <c r="R186" s="3">
        <f>[[#This Row],Total]-[[#This Row],[Importe pagado]]</f>
        <v>0</v>
      </c>
      <c r="S186" s="3">
        <f>SI([[#This Row],Total]&gt;0;[[#This Row],[Importe pagado]]/[[#This Row],Total]*[[#This Row],IVA];0)</f>
        <v>0</v>
      </c>
    </row>
    <row r="187" spans="9:19">
      <c r="I187" s="3">
        <f>[[#This Row],Base]*[[#This Row],[%IVA]]</f>
        <v>0</v>
      </c>
      <c r="J187" s="3">
        <f>[[#This Row],Base]+[[#This Row],IVA]</f>
        <v>0</v>
      </c>
      <c r="K187">
        <f>SI([[#This Row],[Importe pagado]]=0;"Pendiente";SI([[#This Row],[Importe pagado]]&gt;=[[#This Row],Total];"Pagado";"Parcial"))</f>
        <v>0</v>
      </c>
      <c r="R187" s="3">
        <f>[[#This Row],Total]-[[#This Row],[Importe pagado]]</f>
        <v>0</v>
      </c>
      <c r="S187" s="3">
        <f>SI([[#This Row],Total]&gt;0;[[#This Row],[Importe pagado]]/[[#This Row],Total]*[[#This Row],IVA];0)</f>
        <v>0</v>
      </c>
    </row>
    <row r="188" spans="9:19">
      <c r="I188" s="3">
        <f>[[#This Row],Base]*[[#This Row],[%IVA]]</f>
        <v>0</v>
      </c>
      <c r="J188" s="3">
        <f>[[#This Row],Base]+[[#This Row],IVA]</f>
        <v>0</v>
      </c>
      <c r="K188">
        <f>SI([[#This Row],[Importe pagado]]=0;"Pendiente";SI([[#This Row],[Importe pagado]]&gt;=[[#This Row],Total];"Pagado";"Parcial"))</f>
        <v>0</v>
      </c>
      <c r="R188" s="3">
        <f>[[#This Row],Total]-[[#This Row],[Importe pagado]]</f>
        <v>0</v>
      </c>
      <c r="S188" s="3">
        <f>SI([[#This Row],Total]&gt;0;[[#This Row],[Importe pagado]]/[[#This Row],Total]*[[#This Row],IVA];0)</f>
        <v>0</v>
      </c>
    </row>
    <row r="189" spans="9:19">
      <c r="I189" s="3">
        <f>[[#This Row],Base]*[[#This Row],[%IVA]]</f>
        <v>0</v>
      </c>
      <c r="J189" s="3">
        <f>[[#This Row],Base]+[[#This Row],IVA]</f>
        <v>0</v>
      </c>
      <c r="K189">
        <f>SI([[#This Row],[Importe pagado]]=0;"Pendiente";SI([[#This Row],[Importe pagado]]&gt;=[[#This Row],Total];"Pagado";"Parcial"))</f>
        <v>0</v>
      </c>
      <c r="R189" s="3">
        <f>[[#This Row],Total]-[[#This Row],[Importe pagado]]</f>
        <v>0</v>
      </c>
      <c r="S189" s="3">
        <f>SI([[#This Row],Total]&gt;0;[[#This Row],[Importe pagado]]/[[#This Row],Total]*[[#This Row],IVA];0)</f>
        <v>0</v>
      </c>
    </row>
    <row r="190" spans="9:19">
      <c r="I190" s="3">
        <f>[[#This Row],Base]*[[#This Row],[%IVA]]</f>
        <v>0</v>
      </c>
      <c r="J190" s="3">
        <f>[[#This Row],Base]+[[#This Row],IVA]</f>
        <v>0</v>
      </c>
      <c r="K190">
        <f>SI([[#This Row],[Importe pagado]]=0;"Pendiente";SI([[#This Row],[Importe pagado]]&gt;=[[#This Row],Total];"Pagado";"Parcial"))</f>
        <v>0</v>
      </c>
      <c r="R190" s="3">
        <f>[[#This Row],Total]-[[#This Row],[Importe pagado]]</f>
        <v>0</v>
      </c>
      <c r="S190" s="3">
        <f>SI([[#This Row],Total]&gt;0;[[#This Row],[Importe pagado]]/[[#This Row],Total]*[[#This Row],IVA];0)</f>
        <v>0</v>
      </c>
    </row>
    <row r="191" spans="9:19">
      <c r="I191" s="3">
        <f>[[#This Row],Base]*[[#This Row],[%IVA]]</f>
        <v>0</v>
      </c>
      <c r="J191" s="3">
        <f>[[#This Row],Base]+[[#This Row],IVA]</f>
        <v>0</v>
      </c>
      <c r="K191">
        <f>SI([[#This Row],[Importe pagado]]=0;"Pendiente";SI([[#This Row],[Importe pagado]]&gt;=[[#This Row],Total];"Pagado";"Parcial"))</f>
        <v>0</v>
      </c>
      <c r="R191" s="3">
        <f>[[#This Row],Total]-[[#This Row],[Importe pagado]]</f>
        <v>0</v>
      </c>
      <c r="S191" s="3">
        <f>SI([[#This Row],Total]&gt;0;[[#This Row],[Importe pagado]]/[[#This Row],Total]*[[#This Row],IVA];0)</f>
        <v>0</v>
      </c>
    </row>
    <row r="192" spans="9:19">
      <c r="I192" s="3">
        <f>[[#This Row],Base]*[[#This Row],[%IVA]]</f>
        <v>0</v>
      </c>
      <c r="J192" s="3">
        <f>[[#This Row],Base]+[[#This Row],IVA]</f>
        <v>0</v>
      </c>
      <c r="K192">
        <f>SI([[#This Row],[Importe pagado]]=0;"Pendiente";SI([[#This Row],[Importe pagado]]&gt;=[[#This Row],Total];"Pagado";"Parcial"))</f>
        <v>0</v>
      </c>
      <c r="R192" s="3">
        <f>[[#This Row],Total]-[[#This Row],[Importe pagado]]</f>
        <v>0</v>
      </c>
      <c r="S192" s="3">
        <f>SI([[#This Row],Total]&gt;0;[[#This Row],[Importe pagado]]/[[#This Row],Total]*[[#This Row],IVA];0)</f>
        <v>0</v>
      </c>
    </row>
    <row r="193" spans="9:19">
      <c r="I193" s="3">
        <f>[[#This Row],Base]*[[#This Row],[%IVA]]</f>
        <v>0</v>
      </c>
      <c r="J193" s="3">
        <f>[[#This Row],Base]+[[#This Row],IVA]</f>
        <v>0</v>
      </c>
      <c r="K193">
        <f>SI([[#This Row],[Importe pagado]]=0;"Pendiente";SI([[#This Row],[Importe pagado]]&gt;=[[#This Row],Total];"Pagado";"Parcial"))</f>
        <v>0</v>
      </c>
      <c r="R193" s="3">
        <f>[[#This Row],Total]-[[#This Row],[Importe pagado]]</f>
        <v>0</v>
      </c>
      <c r="S193" s="3">
        <f>SI([[#This Row],Total]&gt;0;[[#This Row],[Importe pagado]]/[[#This Row],Total]*[[#This Row],IVA];0)</f>
        <v>0</v>
      </c>
    </row>
    <row r="194" spans="9:19">
      <c r="I194" s="3">
        <f>[[#This Row],Base]*[[#This Row],[%IVA]]</f>
        <v>0</v>
      </c>
      <c r="J194" s="3">
        <f>[[#This Row],Base]+[[#This Row],IVA]</f>
        <v>0</v>
      </c>
      <c r="K194">
        <f>SI([[#This Row],[Importe pagado]]=0;"Pendiente";SI([[#This Row],[Importe pagado]]&gt;=[[#This Row],Total];"Pagado";"Parcial"))</f>
        <v>0</v>
      </c>
      <c r="R194" s="3">
        <f>[[#This Row],Total]-[[#This Row],[Importe pagado]]</f>
        <v>0</v>
      </c>
      <c r="S194" s="3">
        <f>SI([[#This Row],Total]&gt;0;[[#This Row],[Importe pagado]]/[[#This Row],Total]*[[#This Row],IVA];0)</f>
        <v>0</v>
      </c>
    </row>
    <row r="195" spans="9:19">
      <c r="I195" s="3">
        <f>[[#This Row],Base]*[[#This Row],[%IVA]]</f>
        <v>0</v>
      </c>
      <c r="J195" s="3">
        <f>[[#This Row],Base]+[[#This Row],IVA]</f>
        <v>0</v>
      </c>
      <c r="K195">
        <f>SI([[#This Row],[Importe pagado]]=0;"Pendiente";SI([[#This Row],[Importe pagado]]&gt;=[[#This Row],Total];"Pagado";"Parcial"))</f>
        <v>0</v>
      </c>
      <c r="R195" s="3">
        <f>[[#This Row],Total]-[[#This Row],[Importe pagado]]</f>
        <v>0</v>
      </c>
      <c r="S195" s="3">
        <f>SI([[#This Row],Total]&gt;0;[[#This Row],[Importe pagado]]/[[#This Row],Total]*[[#This Row],IVA];0)</f>
        <v>0</v>
      </c>
    </row>
    <row r="196" spans="9:19">
      <c r="I196" s="3">
        <f>[[#This Row],Base]*[[#This Row],[%IVA]]</f>
        <v>0</v>
      </c>
      <c r="J196" s="3">
        <f>[[#This Row],Base]+[[#This Row],IVA]</f>
        <v>0</v>
      </c>
      <c r="K196">
        <f>SI([[#This Row],[Importe pagado]]=0;"Pendiente";SI([[#This Row],[Importe pagado]]&gt;=[[#This Row],Total];"Pagado";"Parcial"))</f>
        <v>0</v>
      </c>
      <c r="R196" s="3">
        <f>[[#This Row],Total]-[[#This Row],[Importe pagado]]</f>
        <v>0</v>
      </c>
      <c r="S196" s="3">
        <f>SI([[#This Row],Total]&gt;0;[[#This Row],[Importe pagado]]/[[#This Row],Total]*[[#This Row],IVA];0)</f>
        <v>0</v>
      </c>
    </row>
    <row r="197" spans="9:19">
      <c r="I197" s="3">
        <f>[[#This Row],Base]*[[#This Row],[%IVA]]</f>
        <v>0</v>
      </c>
      <c r="J197" s="3">
        <f>[[#This Row],Base]+[[#This Row],IVA]</f>
        <v>0</v>
      </c>
      <c r="K197">
        <f>SI([[#This Row],[Importe pagado]]=0;"Pendiente";SI([[#This Row],[Importe pagado]]&gt;=[[#This Row],Total];"Pagado";"Parcial"))</f>
        <v>0</v>
      </c>
      <c r="R197" s="3">
        <f>[[#This Row],Total]-[[#This Row],[Importe pagado]]</f>
        <v>0</v>
      </c>
      <c r="S197" s="3">
        <f>SI([[#This Row],Total]&gt;0;[[#This Row],[Importe pagado]]/[[#This Row],Total]*[[#This Row],IVA];0)</f>
        <v>0</v>
      </c>
    </row>
    <row r="198" spans="9:19">
      <c r="I198" s="3">
        <f>[[#This Row],Base]*[[#This Row],[%IVA]]</f>
        <v>0</v>
      </c>
      <c r="J198" s="3">
        <f>[[#This Row],Base]+[[#This Row],IVA]</f>
        <v>0</v>
      </c>
      <c r="K198">
        <f>SI([[#This Row],[Importe pagado]]=0;"Pendiente";SI([[#This Row],[Importe pagado]]&gt;=[[#This Row],Total];"Pagado";"Parcial"))</f>
        <v>0</v>
      </c>
      <c r="R198" s="3">
        <f>[[#This Row],Total]-[[#This Row],[Importe pagado]]</f>
        <v>0</v>
      </c>
      <c r="S198" s="3">
        <f>SI([[#This Row],Total]&gt;0;[[#This Row],[Importe pagado]]/[[#This Row],Total]*[[#This Row],IVA];0)</f>
        <v>0</v>
      </c>
    </row>
    <row r="199" spans="9:19">
      <c r="I199" s="3">
        <f>[[#This Row],Base]*[[#This Row],[%IVA]]</f>
        <v>0</v>
      </c>
      <c r="J199" s="3">
        <f>[[#This Row],Base]+[[#This Row],IVA]</f>
        <v>0</v>
      </c>
      <c r="K199">
        <f>SI([[#This Row],[Importe pagado]]=0;"Pendiente";SI([[#This Row],[Importe pagado]]&gt;=[[#This Row],Total];"Pagado";"Parcial"))</f>
        <v>0</v>
      </c>
      <c r="R199" s="3">
        <f>[[#This Row],Total]-[[#This Row],[Importe pagado]]</f>
        <v>0</v>
      </c>
      <c r="S199" s="3">
        <f>SI([[#This Row],Total]&gt;0;[[#This Row],[Importe pagado]]/[[#This Row],Total]*[[#This Row],IVA];0)</f>
        <v>0</v>
      </c>
    </row>
    <row r="200" spans="9:19">
      <c r="I200" s="3">
        <f>[[#This Row],Base]*[[#This Row],[%IVA]]</f>
        <v>0</v>
      </c>
      <c r="J200" s="3">
        <f>[[#This Row],Base]+[[#This Row],IVA]</f>
        <v>0</v>
      </c>
      <c r="K200">
        <f>SI([[#This Row],[Importe pagado]]=0;"Pendiente";SI([[#This Row],[Importe pagado]]&gt;=[[#This Row],Total];"Pagado";"Parcial"))</f>
        <v>0</v>
      </c>
      <c r="R200" s="3">
        <f>[[#This Row],Total]-[[#This Row],[Importe pagado]]</f>
        <v>0</v>
      </c>
      <c r="S200" s="3">
        <f>SI([[#This Row],Total]&gt;0;[[#This Row],[Importe pagado]]/[[#This Row],Total]*[[#This Row],IVA];0)</f>
        <v>0</v>
      </c>
    </row>
    <row r="201" spans="9:19">
      <c r="I201" s="3">
        <f>[[#This Row],Base]*[[#This Row],[%IVA]]</f>
        <v>0</v>
      </c>
      <c r="J201" s="3">
        <f>[[#This Row],Base]+[[#This Row],IVA]</f>
        <v>0</v>
      </c>
      <c r="K201">
        <f>SI([[#This Row],[Importe pagado]]=0;"Pendiente";SI([[#This Row],[Importe pagado]]&gt;=[[#This Row],Total];"Pagado";"Parcial"))</f>
        <v>0</v>
      </c>
      <c r="R201" s="3">
        <f>[[#This Row],Total]-[[#This Row],[Importe pagado]]</f>
        <v>0</v>
      </c>
      <c r="S201" s="3">
        <f>SI([[#This Row],Total]&gt;0;[[#This Row],[Importe pagado]]/[[#This Row],Total]*[[#This Row],IVA];0)</f>
        <v>0</v>
      </c>
    </row>
    <row r="202" spans="9:19">
      <c r="I202" s="3">
        <f>[[#This Row],Base]*[[#This Row],[%IVA]]</f>
        <v>0</v>
      </c>
      <c r="J202" s="3">
        <f>[[#This Row],Base]+[[#This Row],IVA]</f>
        <v>0</v>
      </c>
      <c r="K202">
        <f>SI([[#This Row],[Importe pagado]]=0;"Pendiente";SI([[#This Row],[Importe pagado]]&gt;=[[#This Row],Total];"Pagado";"Parcial"))</f>
        <v>0</v>
      </c>
      <c r="R202" s="3">
        <f>[[#This Row],Total]-[[#This Row],[Importe pagado]]</f>
        <v>0</v>
      </c>
      <c r="S202" s="3">
        <f>SI([[#This Row],Total]&gt;0;[[#This Row],[Importe pagado]]/[[#This Row],Total]*[[#This Row],IVA];0)</f>
        <v>0</v>
      </c>
    </row>
    <row r="203" spans="9:19">
      <c r="I203" s="3">
        <f>[[#This Row],Base]*[[#This Row],[%IVA]]</f>
        <v>0</v>
      </c>
      <c r="J203" s="3">
        <f>[[#This Row],Base]+[[#This Row],IVA]</f>
        <v>0</v>
      </c>
      <c r="K203">
        <f>SI([[#This Row],[Importe pagado]]=0;"Pendiente";SI([[#This Row],[Importe pagado]]&gt;=[[#This Row],Total];"Pagado";"Parcial"))</f>
        <v>0</v>
      </c>
      <c r="R203" s="3">
        <f>[[#This Row],Total]-[[#This Row],[Importe pagado]]</f>
        <v>0</v>
      </c>
      <c r="S203" s="3">
        <f>SI([[#This Row],Total]&gt;0;[[#This Row],[Importe pagado]]/[[#This Row],Total]*[[#This Row],IVA];0)</f>
        <v>0</v>
      </c>
    </row>
    <row r="204" spans="9:19">
      <c r="I204" s="3">
        <f>[[#This Row],Base]*[[#This Row],[%IVA]]</f>
        <v>0</v>
      </c>
      <c r="J204" s="3">
        <f>[[#This Row],Base]+[[#This Row],IVA]</f>
        <v>0</v>
      </c>
      <c r="K204">
        <f>SI([[#This Row],[Importe pagado]]=0;"Pendiente";SI([[#This Row],[Importe pagado]]&gt;=[[#This Row],Total];"Pagado";"Parcial"))</f>
        <v>0</v>
      </c>
      <c r="R204" s="3">
        <f>[[#This Row],Total]-[[#This Row],[Importe pagado]]</f>
        <v>0</v>
      </c>
      <c r="S204" s="3">
        <f>SI([[#This Row],Total]&gt;0;[[#This Row],[Importe pagado]]/[[#This Row],Total]*[[#This Row],IVA];0)</f>
        <v>0</v>
      </c>
    </row>
    <row r="205" spans="9:19">
      <c r="I205" s="3">
        <f>[[#This Row],Base]*[[#This Row],[%IVA]]</f>
        <v>0</v>
      </c>
      <c r="J205" s="3">
        <f>[[#This Row],Base]+[[#This Row],IVA]</f>
        <v>0</v>
      </c>
      <c r="K205">
        <f>SI([[#This Row],[Importe pagado]]=0;"Pendiente";SI([[#This Row],[Importe pagado]]&gt;=[[#This Row],Total];"Pagado";"Parcial"))</f>
        <v>0</v>
      </c>
      <c r="R205" s="3">
        <f>[[#This Row],Total]-[[#This Row],[Importe pagado]]</f>
        <v>0</v>
      </c>
      <c r="S205" s="3">
        <f>SI([[#This Row],Total]&gt;0;[[#This Row],[Importe pagado]]/[[#This Row],Total]*[[#This Row],IVA];0)</f>
        <v>0</v>
      </c>
    </row>
    <row r="206" spans="9:19">
      <c r="I206" s="3">
        <f>[[#This Row],Base]*[[#This Row],[%IVA]]</f>
        <v>0</v>
      </c>
      <c r="J206" s="3">
        <f>[[#This Row],Base]+[[#This Row],IVA]</f>
        <v>0</v>
      </c>
      <c r="K206">
        <f>SI([[#This Row],[Importe pagado]]=0;"Pendiente";SI([[#This Row],[Importe pagado]]&gt;=[[#This Row],Total];"Pagado";"Parcial"))</f>
        <v>0</v>
      </c>
      <c r="R206" s="3">
        <f>[[#This Row],Total]-[[#This Row],[Importe pagado]]</f>
        <v>0</v>
      </c>
      <c r="S206" s="3">
        <f>SI([[#This Row],Total]&gt;0;[[#This Row],[Importe pagado]]/[[#This Row],Total]*[[#This Row],IVA];0)</f>
        <v>0</v>
      </c>
    </row>
    <row r="207" spans="9:19">
      <c r="I207" s="3">
        <f>[[#This Row],Base]*[[#This Row],[%IVA]]</f>
        <v>0</v>
      </c>
      <c r="J207" s="3">
        <f>[[#This Row],Base]+[[#This Row],IVA]</f>
        <v>0</v>
      </c>
      <c r="K207">
        <f>SI([[#This Row],[Importe pagado]]=0;"Pendiente";SI([[#This Row],[Importe pagado]]&gt;=[[#This Row],Total];"Pagado";"Parcial"))</f>
        <v>0</v>
      </c>
      <c r="R207" s="3">
        <f>[[#This Row],Total]-[[#This Row],[Importe pagado]]</f>
        <v>0</v>
      </c>
      <c r="S207" s="3">
        <f>SI([[#This Row],Total]&gt;0;[[#This Row],[Importe pagado]]/[[#This Row],Total]*[[#This Row],IVA];0)</f>
        <v>0</v>
      </c>
    </row>
    <row r="208" spans="9:19">
      <c r="I208" s="3">
        <f>[[#This Row],Base]*[[#This Row],[%IVA]]</f>
        <v>0</v>
      </c>
      <c r="J208" s="3">
        <f>[[#This Row],Base]+[[#This Row],IVA]</f>
        <v>0</v>
      </c>
      <c r="K208">
        <f>SI([[#This Row],[Importe pagado]]=0;"Pendiente";SI([[#This Row],[Importe pagado]]&gt;=[[#This Row],Total];"Pagado";"Parcial"))</f>
        <v>0</v>
      </c>
      <c r="R208" s="3">
        <f>[[#This Row],Total]-[[#This Row],[Importe pagado]]</f>
        <v>0</v>
      </c>
      <c r="S208" s="3">
        <f>SI([[#This Row],Total]&gt;0;[[#This Row],[Importe pagado]]/[[#This Row],Total]*[[#This Row],IVA];0)</f>
        <v>0</v>
      </c>
    </row>
    <row r="209" spans="9:19">
      <c r="I209" s="3">
        <f>[[#This Row],Base]*[[#This Row],[%IVA]]</f>
        <v>0</v>
      </c>
      <c r="J209" s="3">
        <f>[[#This Row],Base]+[[#This Row],IVA]</f>
        <v>0</v>
      </c>
      <c r="K209">
        <f>SI([[#This Row],[Importe pagado]]=0;"Pendiente";SI([[#This Row],[Importe pagado]]&gt;=[[#This Row],Total];"Pagado";"Parcial"))</f>
        <v>0</v>
      </c>
      <c r="R209" s="3">
        <f>[[#This Row],Total]-[[#This Row],[Importe pagado]]</f>
        <v>0</v>
      </c>
      <c r="S209" s="3">
        <f>SI([[#This Row],Total]&gt;0;[[#This Row],[Importe pagado]]/[[#This Row],Total]*[[#This Row],IVA];0)</f>
        <v>0</v>
      </c>
    </row>
    <row r="210" spans="9:19">
      <c r="I210" s="3">
        <f>[[#This Row],Base]*[[#This Row],[%IVA]]</f>
        <v>0</v>
      </c>
      <c r="J210" s="3">
        <f>[[#This Row],Base]+[[#This Row],IVA]</f>
        <v>0</v>
      </c>
      <c r="K210">
        <f>SI([[#This Row],[Importe pagado]]=0;"Pendiente";SI([[#This Row],[Importe pagado]]&gt;=[[#This Row],Total];"Pagado";"Parcial"))</f>
        <v>0</v>
      </c>
      <c r="R210" s="3">
        <f>[[#This Row],Total]-[[#This Row],[Importe pagado]]</f>
        <v>0</v>
      </c>
      <c r="S210" s="3">
        <f>SI([[#This Row],Total]&gt;0;[[#This Row],[Importe pagado]]/[[#This Row],Total]*[[#This Row],IVA];0)</f>
        <v>0</v>
      </c>
    </row>
    <row r="211" spans="9:19">
      <c r="I211" s="3">
        <f>[[#This Row],Base]*[[#This Row],[%IVA]]</f>
        <v>0</v>
      </c>
      <c r="J211" s="3">
        <f>[[#This Row],Base]+[[#This Row],IVA]</f>
        <v>0</v>
      </c>
      <c r="K211">
        <f>SI([[#This Row],[Importe pagado]]=0;"Pendiente";SI([[#This Row],[Importe pagado]]&gt;=[[#This Row],Total];"Pagado";"Parcial"))</f>
        <v>0</v>
      </c>
      <c r="R211" s="3">
        <f>[[#This Row],Total]-[[#This Row],[Importe pagado]]</f>
        <v>0</v>
      </c>
      <c r="S211" s="3">
        <f>SI([[#This Row],Total]&gt;0;[[#This Row],[Importe pagado]]/[[#This Row],Total]*[[#This Row],IVA];0)</f>
        <v>0</v>
      </c>
    </row>
    <row r="212" spans="9:19">
      <c r="I212" s="3">
        <f>[[#This Row],Base]*[[#This Row],[%IVA]]</f>
        <v>0</v>
      </c>
      <c r="J212" s="3">
        <f>[[#This Row],Base]+[[#This Row],IVA]</f>
        <v>0</v>
      </c>
      <c r="K212">
        <f>SI([[#This Row],[Importe pagado]]=0;"Pendiente";SI([[#This Row],[Importe pagado]]&gt;=[[#This Row],Total];"Pagado";"Parcial"))</f>
        <v>0</v>
      </c>
      <c r="R212" s="3">
        <f>[[#This Row],Total]-[[#This Row],[Importe pagado]]</f>
        <v>0</v>
      </c>
      <c r="S212" s="3">
        <f>SI([[#This Row],Total]&gt;0;[[#This Row],[Importe pagado]]/[[#This Row],Total]*[[#This Row],IVA];0)</f>
        <v>0</v>
      </c>
    </row>
    <row r="213" spans="9:19">
      <c r="I213" s="3">
        <f>[[#This Row],Base]*[[#This Row],[%IVA]]</f>
        <v>0</v>
      </c>
      <c r="J213" s="3">
        <f>[[#This Row],Base]+[[#This Row],IVA]</f>
        <v>0</v>
      </c>
      <c r="K213">
        <f>SI([[#This Row],[Importe pagado]]=0;"Pendiente";SI([[#This Row],[Importe pagado]]&gt;=[[#This Row],Total];"Pagado";"Parcial"))</f>
        <v>0</v>
      </c>
      <c r="R213" s="3">
        <f>[[#This Row],Total]-[[#This Row],[Importe pagado]]</f>
        <v>0</v>
      </c>
      <c r="S213" s="3">
        <f>SI([[#This Row],Total]&gt;0;[[#This Row],[Importe pagado]]/[[#This Row],Total]*[[#This Row],IVA];0)</f>
        <v>0</v>
      </c>
    </row>
    <row r="214" spans="9:19">
      <c r="I214" s="3">
        <f>[[#This Row],Base]*[[#This Row],[%IVA]]</f>
        <v>0</v>
      </c>
      <c r="J214" s="3">
        <f>[[#This Row],Base]+[[#This Row],IVA]</f>
        <v>0</v>
      </c>
      <c r="K214">
        <f>SI([[#This Row],[Importe pagado]]=0;"Pendiente";SI([[#This Row],[Importe pagado]]&gt;=[[#This Row],Total];"Pagado";"Parcial"))</f>
        <v>0</v>
      </c>
      <c r="R214" s="3">
        <f>[[#This Row],Total]-[[#This Row],[Importe pagado]]</f>
        <v>0</v>
      </c>
      <c r="S214" s="3">
        <f>SI([[#This Row],Total]&gt;0;[[#This Row],[Importe pagado]]/[[#This Row],Total]*[[#This Row],IVA];0)</f>
        <v>0</v>
      </c>
    </row>
    <row r="215" spans="9:19">
      <c r="I215" s="3">
        <f>[[#This Row],Base]*[[#This Row],[%IVA]]</f>
        <v>0</v>
      </c>
      <c r="J215" s="3">
        <f>[[#This Row],Base]+[[#This Row],IVA]</f>
        <v>0</v>
      </c>
      <c r="K215">
        <f>SI([[#This Row],[Importe pagado]]=0;"Pendiente";SI([[#This Row],[Importe pagado]]&gt;=[[#This Row],Total];"Pagado";"Parcial"))</f>
        <v>0</v>
      </c>
      <c r="R215" s="3">
        <f>[[#This Row],Total]-[[#This Row],[Importe pagado]]</f>
        <v>0</v>
      </c>
      <c r="S215" s="3">
        <f>SI([[#This Row],Total]&gt;0;[[#This Row],[Importe pagado]]/[[#This Row],Total]*[[#This Row],IVA];0)</f>
        <v>0</v>
      </c>
    </row>
    <row r="216" spans="9:19">
      <c r="I216" s="3">
        <f>[[#This Row],Base]*[[#This Row],[%IVA]]</f>
        <v>0</v>
      </c>
      <c r="J216" s="3">
        <f>[[#This Row],Base]+[[#This Row],IVA]</f>
        <v>0</v>
      </c>
      <c r="K216">
        <f>SI([[#This Row],[Importe pagado]]=0;"Pendiente";SI([[#This Row],[Importe pagado]]&gt;=[[#This Row],Total];"Pagado";"Parcial"))</f>
        <v>0</v>
      </c>
      <c r="R216" s="3">
        <f>[[#This Row],Total]-[[#This Row],[Importe pagado]]</f>
        <v>0</v>
      </c>
      <c r="S216" s="3">
        <f>SI([[#This Row],Total]&gt;0;[[#This Row],[Importe pagado]]/[[#This Row],Total]*[[#This Row],IVA];0)</f>
        <v>0</v>
      </c>
    </row>
    <row r="217" spans="9:19">
      <c r="I217" s="3">
        <f>[[#This Row],Base]*[[#This Row],[%IVA]]</f>
        <v>0</v>
      </c>
      <c r="J217" s="3">
        <f>[[#This Row],Base]+[[#This Row],IVA]</f>
        <v>0</v>
      </c>
      <c r="K217">
        <f>SI([[#This Row],[Importe pagado]]=0;"Pendiente";SI([[#This Row],[Importe pagado]]&gt;=[[#This Row],Total];"Pagado";"Parcial"))</f>
        <v>0</v>
      </c>
      <c r="R217" s="3">
        <f>[[#This Row],Total]-[[#This Row],[Importe pagado]]</f>
        <v>0</v>
      </c>
      <c r="S217" s="3">
        <f>SI([[#This Row],Total]&gt;0;[[#This Row],[Importe pagado]]/[[#This Row],Total]*[[#This Row],IVA];0)</f>
        <v>0</v>
      </c>
    </row>
    <row r="218" spans="9:19">
      <c r="I218" s="3">
        <f>[[#This Row],Base]*[[#This Row],[%IVA]]</f>
        <v>0</v>
      </c>
      <c r="J218" s="3">
        <f>[[#This Row],Base]+[[#This Row],IVA]</f>
        <v>0</v>
      </c>
      <c r="K218">
        <f>SI([[#This Row],[Importe pagado]]=0;"Pendiente";SI([[#This Row],[Importe pagado]]&gt;=[[#This Row],Total];"Pagado";"Parcial"))</f>
        <v>0</v>
      </c>
      <c r="R218" s="3">
        <f>[[#This Row],Total]-[[#This Row],[Importe pagado]]</f>
        <v>0</v>
      </c>
      <c r="S218" s="3">
        <f>SI([[#This Row],Total]&gt;0;[[#This Row],[Importe pagado]]/[[#This Row],Total]*[[#This Row],IVA];0)</f>
        <v>0</v>
      </c>
    </row>
    <row r="219" spans="9:19">
      <c r="I219" s="3">
        <f>[[#This Row],Base]*[[#This Row],[%IVA]]</f>
        <v>0</v>
      </c>
      <c r="J219" s="3">
        <f>[[#This Row],Base]+[[#This Row],IVA]</f>
        <v>0</v>
      </c>
      <c r="K219">
        <f>SI([[#This Row],[Importe pagado]]=0;"Pendiente";SI([[#This Row],[Importe pagado]]&gt;=[[#This Row],Total];"Pagado";"Parcial"))</f>
        <v>0</v>
      </c>
      <c r="R219" s="3">
        <f>[[#This Row],Total]-[[#This Row],[Importe pagado]]</f>
        <v>0</v>
      </c>
      <c r="S219" s="3">
        <f>SI([[#This Row],Total]&gt;0;[[#This Row],[Importe pagado]]/[[#This Row],Total]*[[#This Row],IVA];0)</f>
        <v>0</v>
      </c>
    </row>
    <row r="220" spans="9:19">
      <c r="I220" s="3">
        <f>[[#This Row],Base]*[[#This Row],[%IVA]]</f>
        <v>0</v>
      </c>
      <c r="J220" s="3">
        <f>[[#This Row],Base]+[[#This Row],IVA]</f>
        <v>0</v>
      </c>
      <c r="K220">
        <f>SI([[#This Row],[Importe pagado]]=0;"Pendiente";SI([[#This Row],[Importe pagado]]&gt;=[[#This Row],Total];"Pagado";"Parcial"))</f>
        <v>0</v>
      </c>
      <c r="R220" s="3">
        <f>[[#This Row],Total]-[[#This Row],[Importe pagado]]</f>
        <v>0</v>
      </c>
      <c r="S220" s="3">
        <f>SI([[#This Row],Total]&gt;0;[[#This Row],[Importe pagado]]/[[#This Row],Total]*[[#This Row],IVA];0)</f>
        <v>0</v>
      </c>
    </row>
    <row r="221" spans="9:19">
      <c r="I221" s="3">
        <f>[[#This Row],Base]*[[#This Row],[%IVA]]</f>
        <v>0</v>
      </c>
      <c r="J221" s="3">
        <f>[[#This Row],Base]+[[#This Row],IVA]</f>
        <v>0</v>
      </c>
      <c r="K221">
        <f>SI([[#This Row],[Importe pagado]]=0;"Pendiente";SI([[#This Row],[Importe pagado]]&gt;=[[#This Row],Total];"Pagado";"Parcial"))</f>
        <v>0</v>
      </c>
      <c r="R221" s="3">
        <f>[[#This Row],Total]-[[#This Row],[Importe pagado]]</f>
        <v>0</v>
      </c>
      <c r="S221" s="3">
        <f>SI([[#This Row],Total]&gt;0;[[#This Row],[Importe pagado]]/[[#This Row],Total]*[[#This Row],IVA];0)</f>
        <v>0</v>
      </c>
    </row>
    <row r="222" spans="9:19">
      <c r="I222" s="3">
        <f>[[#This Row],Base]*[[#This Row],[%IVA]]</f>
        <v>0</v>
      </c>
      <c r="J222" s="3">
        <f>[[#This Row],Base]+[[#This Row],IVA]</f>
        <v>0</v>
      </c>
      <c r="K222">
        <f>SI([[#This Row],[Importe pagado]]=0;"Pendiente";SI([[#This Row],[Importe pagado]]&gt;=[[#This Row],Total];"Pagado";"Parcial"))</f>
        <v>0</v>
      </c>
      <c r="R222" s="3">
        <f>[[#This Row],Total]-[[#This Row],[Importe pagado]]</f>
        <v>0</v>
      </c>
      <c r="S222" s="3">
        <f>SI([[#This Row],Total]&gt;0;[[#This Row],[Importe pagado]]/[[#This Row],Total]*[[#This Row],IVA];0)</f>
        <v>0</v>
      </c>
    </row>
    <row r="223" spans="9:19">
      <c r="I223" s="3">
        <f>[[#This Row],Base]*[[#This Row],[%IVA]]</f>
        <v>0</v>
      </c>
      <c r="J223" s="3">
        <f>[[#This Row],Base]+[[#This Row],IVA]</f>
        <v>0</v>
      </c>
      <c r="K223">
        <f>SI([[#This Row],[Importe pagado]]=0;"Pendiente";SI([[#This Row],[Importe pagado]]&gt;=[[#This Row],Total];"Pagado";"Parcial"))</f>
        <v>0</v>
      </c>
      <c r="R223" s="3">
        <f>[[#This Row],Total]-[[#This Row],[Importe pagado]]</f>
        <v>0</v>
      </c>
      <c r="S223" s="3">
        <f>SI([[#This Row],Total]&gt;0;[[#This Row],[Importe pagado]]/[[#This Row],Total]*[[#This Row],IVA];0)</f>
        <v>0</v>
      </c>
    </row>
    <row r="224" spans="9:19">
      <c r="I224" s="3">
        <f>[[#This Row],Base]*[[#This Row],[%IVA]]</f>
        <v>0</v>
      </c>
      <c r="J224" s="3">
        <f>[[#This Row],Base]+[[#This Row],IVA]</f>
        <v>0</v>
      </c>
      <c r="K224">
        <f>SI([[#This Row],[Importe pagado]]=0;"Pendiente";SI([[#This Row],[Importe pagado]]&gt;=[[#This Row],Total];"Pagado";"Parcial"))</f>
        <v>0</v>
      </c>
      <c r="R224" s="3">
        <f>[[#This Row],Total]-[[#This Row],[Importe pagado]]</f>
        <v>0</v>
      </c>
      <c r="S224" s="3">
        <f>SI([[#This Row],Total]&gt;0;[[#This Row],[Importe pagado]]/[[#This Row],Total]*[[#This Row],IVA];0)</f>
        <v>0</v>
      </c>
    </row>
    <row r="225" spans="9:19">
      <c r="I225" s="3">
        <f>[[#This Row],Base]*[[#This Row],[%IVA]]</f>
        <v>0</v>
      </c>
      <c r="J225" s="3">
        <f>[[#This Row],Base]+[[#This Row],IVA]</f>
        <v>0</v>
      </c>
      <c r="K225">
        <f>SI([[#This Row],[Importe pagado]]=0;"Pendiente";SI([[#This Row],[Importe pagado]]&gt;=[[#This Row],Total];"Pagado";"Parcial"))</f>
        <v>0</v>
      </c>
      <c r="R225" s="3">
        <f>[[#This Row],Total]-[[#This Row],[Importe pagado]]</f>
        <v>0</v>
      </c>
      <c r="S225" s="3">
        <f>SI([[#This Row],Total]&gt;0;[[#This Row],[Importe pagado]]/[[#This Row],Total]*[[#This Row],IVA];0)</f>
        <v>0</v>
      </c>
    </row>
    <row r="226" spans="9:19">
      <c r="I226" s="3">
        <f>[[#This Row],Base]*[[#This Row],[%IVA]]</f>
        <v>0</v>
      </c>
      <c r="J226" s="3">
        <f>[[#This Row],Base]+[[#This Row],IVA]</f>
        <v>0</v>
      </c>
      <c r="K226">
        <f>SI([[#This Row],[Importe pagado]]=0;"Pendiente";SI([[#This Row],[Importe pagado]]&gt;=[[#This Row],Total];"Pagado";"Parcial"))</f>
        <v>0</v>
      </c>
      <c r="R226" s="3">
        <f>[[#This Row],Total]-[[#This Row],[Importe pagado]]</f>
        <v>0</v>
      </c>
      <c r="S226" s="3">
        <f>SI([[#This Row],Total]&gt;0;[[#This Row],[Importe pagado]]/[[#This Row],Total]*[[#This Row],IVA];0)</f>
        <v>0</v>
      </c>
    </row>
    <row r="227" spans="9:19">
      <c r="I227" s="3">
        <f>[[#This Row],Base]*[[#This Row],[%IVA]]</f>
        <v>0</v>
      </c>
      <c r="J227" s="3">
        <f>[[#This Row],Base]+[[#This Row],IVA]</f>
        <v>0</v>
      </c>
      <c r="K227">
        <f>SI([[#This Row],[Importe pagado]]=0;"Pendiente";SI([[#This Row],[Importe pagado]]&gt;=[[#This Row],Total];"Pagado";"Parcial"))</f>
        <v>0</v>
      </c>
      <c r="R227" s="3">
        <f>[[#This Row],Total]-[[#This Row],[Importe pagado]]</f>
        <v>0</v>
      </c>
      <c r="S227" s="3">
        <f>SI([[#This Row],Total]&gt;0;[[#This Row],[Importe pagado]]/[[#This Row],Total]*[[#This Row],IVA];0)</f>
        <v>0</v>
      </c>
    </row>
    <row r="228" spans="9:19">
      <c r="I228" s="3">
        <f>[[#This Row],Base]*[[#This Row],[%IVA]]</f>
        <v>0</v>
      </c>
      <c r="J228" s="3">
        <f>[[#This Row],Base]+[[#This Row],IVA]</f>
        <v>0</v>
      </c>
      <c r="K228">
        <f>SI([[#This Row],[Importe pagado]]=0;"Pendiente";SI([[#This Row],[Importe pagado]]&gt;=[[#This Row],Total];"Pagado";"Parcial"))</f>
        <v>0</v>
      </c>
      <c r="R228" s="3">
        <f>[[#This Row],Total]-[[#This Row],[Importe pagado]]</f>
        <v>0</v>
      </c>
      <c r="S228" s="3">
        <f>SI([[#This Row],Total]&gt;0;[[#This Row],[Importe pagado]]/[[#This Row],Total]*[[#This Row],IVA];0)</f>
        <v>0</v>
      </c>
    </row>
    <row r="229" spans="9:19">
      <c r="I229" s="3">
        <f>[[#This Row],Base]*[[#This Row],[%IVA]]</f>
        <v>0</v>
      </c>
      <c r="J229" s="3">
        <f>[[#This Row],Base]+[[#This Row],IVA]</f>
        <v>0</v>
      </c>
      <c r="K229">
        <f>SI([[#This Row],[Importe pagado]]=0;"Pendiente";SI([[#This Row],[Importe pagado]]&gt;=[[#This Row],Total];"Pagado";"Parcial"))</f>
        <v>0</v>
      </c>
      <c r="R229" s="3">
        <f>[[#This Row],Total]-[[#This Row],[Importe pagado]]</f>
        <v>0</v>
      </c>
      <c r="S229" s="3">
        <f>SI([[#This Row],Total]&gt;0;[[#This Row],[Importe pagado]]/[[#This Row],Total]*[[#This Row],IVA];0)</f>
        <v>0</v>
      </c>
    </row>
    <row r="230" spans="9:19">
      <c r="I230" s="3">
        <f>[[#This Row],Base]*[[#This Row],[%IVA]]</f>
        <v>0</v>
      </c>
      <c r="J230" s="3">
        <f>[[#This Row],Base]+[[#This Row],IVA]</f>
        <v>0</v>
      </c>
      <c r="K230">
        <f>SI([[#This Row],[Importe pagado]]=0;"Pendiente";SI([[#This Row],[Importe pagado]]&gt;=[[#This Row],Total];"Pagado";"Parcial"))</f>
        <v>0</v>
      </c>
      <c r="R230" s="3">
        <f>[[#This Row],Total]-[[#This Row],[Importe pagado]]</f>
        <v>0</v>
      </c>
      <c r="S230" s="3">
        <f>SI([[#This Row],Total]&gt;0;[[#This Row],[Importe pagado]]/[[#This Row],Total]*[[#This Row],IVA];0)</f>
        <v>0</v>
      </c>
    </row>
    <row r="231" spans="9:19">
      <c r="I231" s="3">
        <f>[[#This Row],Base]*[[#This Row],[%IVA]]</f>
        <v>0</v>
      </c>
      <c r="J231" s="3">
        <f>[[#This Row],Base]+[[#This Row],IVA]</f>
        <v>0</v>
      </c>
      <c r="K231">
        <f>SI([[#This Row],[Importe pagado]]=0;"Pendiente";SI([[#This Row],[Importe pagado]]&gt;=[[#This Row],Total];"Pagado";"Parcial"))</f>
        <v>0</v>
      </c>
      <c r="R231" s="3">
        <f>[[#This Row],Total]-[[#This Row],[Importe pagado]]</f>
        <v>0</v>
      </c>
      <c r="S231" s="3">
        <f>SI([[#This Row],Total]&gt;0;[[#This Row],[Importe pagado]]/[[#This Row],Total]*[[#This Row],IVA];0)</f>
        <v>0</v>
      </c>
    </row>
    <row r="232" spans="9:19">
      <c r="I232" s="3">
        <f>[[#This Row],Base]*[[#This Row],[%IVA]]</f>
        <v>0</v>
      </c>
      <c r="J232" s="3">
        <f>[[#This Row],Base]+[[#This Row],IVA]</f>
        <v>0</v>
      </c>
      <c r="K232">
        <f>SI([[#This Row],[Importe pagado]]=0;"Pendiente";SI([[#This Row],[Importe pagado]]&gt;=[[#This Row],Total];"Pagado";"Parcial"))</f>
        <v>0</v>
      </c>
      <c r="R232" s="3">
        <f>[[#This Row],Total]-[[#This Row],[Importe pagado]]</f>
        <v>0</v>
      </c>
      <c r="S232" s="3">
        <f>SI([[#This Row],Total]&gt;0;[[#This Row],[Importe pagado]]/[[#This Row],Total]*[[#This Row],IVA];0)</f>
        <v>0</v>
      </c>
    </row>
    <row r="233" spans="9:19">
      <c r="I233" s="3">
        <f>[[#This Row],Base]*[[#This Row],[%IVA]]</f>
        <v>0</v>
      </c>
      <c r="J233" s="3">
        <f>[[#This Row],Base]+[[#This Row],IVA]</f>
        <v>0</v>
      </c>
      <c r="K233">
        <f>SI([[#This Row],[Importe pagado]]=0;"Pendiente";SI([[#This Row],[Importe pagado]]&gt;=[[#This Row],Total];"Pagado";"Parcial"))</f>
        <v>0</v>
      </c>
      <c r="R233" s="3">
        <f>[[#This Row],Total]-[[#This Row],[Importe pagado]]</f>
        <v>0</v>
      </c>
      <c r="S233" s="3">
        <f>SI([[#This Row],Total]&gt;0;[[#This Row],[Importe pagado]]/[[#This Row],Total]*[[#This Row],IVA];0)</f>
        <v>0</v>
      </c>
    </row>
    <row r="234" spans="9:19">
      <c r="I234" s="3">
        <f>[[#This Row],Base]*[[#This Row],[%IVA]]</f>
        <v>0</v>
      </c>
      <c r="J234" s="3">
        <f>[[#This Row],Base]+[[#This Row],IVA]</f>
        <v>0</v>
      </c>
      <c r="K234">
        <f>SI([[#This Row],[Importe pagado]]=0;"Pendiente";SI([[#This Row],[Importe pagado]]&gt;=[[#This Row],Total];"Pagado";"Parcial"))</f>
        <v>0</v>
      </c>
      <c r="R234" s="3">
        <f>[[#This Row],Total]-[[#This Row],[Importe pagado]]</f>
        <v>0</v>
      </c>
      <c r="S234" s="3">
        <f>SI([[#This Row],Total]&gt;0;[[#This Row],[Importe pagado]]/[[#This Row],Total]*[[#This Row],IVA];0)</f>
        <v>0</v>
      </c>
    </row>
    <row r="235" spans="9:19">
      <c r="I235" s="3">
        <f>[[#This Row],Base]*[[#This Row],[%IVA]]</f>
        <v>0</v>
      </c>
      <c r="J235" s="3">
        <f>[[#This Row],Base]+[[#This Row],IVA]</f>
        <v>0</v>
      </c>
      <c r="K235">
        <f>SI([[#This Row],[Importe pagado]]=0;"Pendiente";SI([[#This Row],[Importe pagado]]&gt;=[[#This Row],Total];"Pagado";"Parcial"))</f>
        <v>0</v>
      </c>
      <c r="R235" s="3">
        <f>[[#This Row],Total]-[[#This Row],[Importe pagado]]</f>
        <v>0</v>
      </c>
      <c r="S235" s="3">
        <f>SI([[#This Row],Total]&gt;0;[[#This Row],[Importe pagado]]/[[#This Row],Total]*[[#This Row],IVA];0)</f>
        <v>0</v>
      </c>
    </row>
    <row r="236" spans="9:19">
      <c r="I236" s="3">
        <f>[[#This Row],Base]*[[#This Row],[%IVA]]</f>
        <v>0</v>
      </c>
      <c r="J236" s="3">
        <f>[[#This Row],Base]+[[#This Row],IVA]</f>
        <v>0</v>
      </c>
      <c r="K236">
        <f>SI([[#This Row],[Importe pagado]]=0;"Pendiente";SI([[#This Row],[Importe pagado]]&gt;=[[#This Row],Total];"Pagado";"Parcial"))</f>
        <v>0</v>
      </c>
      <c r="R236" s="3">
        <f>[[#This Row],Total]-[[#This Row],[Importe pagado]]</f>
        <v>0</v>
      </c>
      <c r="S236" s="3">
        <f>SI([[#This Row],Total]&gt;0;[[#This Row],[Importe pagado]]/[[#This Row],Total]*[[#This Row],IVA];0)</f>
        <v>0</v>
      </c>
    </row>
    <row r="237" spans="9:19">
      <c r="I237" s="3">
        <f>[[#This Row],Base]*[[#This Row],[%IVA]]</f>
        <v>0</v>
      </c>
      <c r="J237" s="3">
        <f>[[#This Row],Base]+[[#This Row],IVA]</f>
        <v>0</v>
      </c>
      <c r="K237">
        <f>SI([[#This Row],[Importe pagado]]=0;"Pendiente";SI([[#This Row],[Importe pagado]]&gt;=[[#This Row],Total];"Pagado";"Parcial"))</f>
        <v>0</v>
      </c>
      <c r="R237" s="3">
        <f>[[#This Row],Total]-[[#This Row],[Importe pagado]]</f>
        <v>0</v>
      </c>
      <c r="S237" s="3">
        <f>SI([[#This Row],Total]&gt;0;[[#This Row],[Importe pagado]]/[[#This Row],Total]*[[#This Row],IVA];0)</f>
        <v>0</v>
      </c>
    </row>
    <row r="238" spans="9:19">
      <c r="I238" s="3">
        <f>[[#This Row],Base]*[[#This Row],[%IVA]]</f>
        <v>0</v>
      </c>
      <c r="J238" s="3">
        <f>[[#This Row],Base]+[[#This Row],IVA]</f>
        <v>0</v>
      </c>
      <c r="K238">
        <f>SI([[#This Row],[Importe pagado]]=0;"Pendiente";SI([[#This Row],[Importe pagado]]&gt;=[[#This Row],Total];"Pagado";"Parcial"))</f>
        <v>0</v>
      </c>
      <c r="R238" s="3">
        <f>[[#This Row],Total]-[[#This Row],[Importe pagado]]</f>
        <v>0</v>
      </c>
      <c r="S238" s="3">
        <f>SI([[#This Row],Total]&gt;0;[[#This Row],[Importe pagado]]/[[#This Row],Total]*[[#This Row],IVA];0)</f>
        <v>0</v>
      </c>
    </row>
    <row r="239" spans="9:19">
      <c r="I239" s="3">
        <f>[[#This Row],Base]*[[#This Row],[%IVA]]</f>
        <v>0</v>
      </c>
      <c r="J239" s="3">
        <f>[[#This Row],Base]+[[#This Row],IVA]</f>
        <v>0</v>
      </c>
      <c r="K239">
        <f>SI([[#This Row],[Importe pagado]]=0;"Pendiente";SI([[#This Row],[Importe pagado]]&gt;=[[#This Row],Total];"Pagado";"Parcial"))</f>
        <v>0</v>
      </c>
      <c r="R239" s="3">
        <f>[[#This Row],Total]-[[#This Row],[Importe pagado]]</f>
        <v>0</v>
      </c>
      <c r="S239" s="3">
        <f>SI([[#This Row],Total]&gt;0;[[#This Row],[Importe pagado]]/[[#This Row],Total]*[[#This Row],IVA];0)</f>
        <v>0</v>
      </c>
    </row>
    <row r="240" spans="9:19">
      <c r="I240" s="3">
        <f>[[#This Row],Base]*[[#This Row],[%IVA]]</f>
        <v>0</v>
      </c>
      <c r="J240" s="3">
        <f>[[#This Row],Base]+[[#This Row],IVA]</f>
        <v>0</v>
      </c>
      <c r="K240">
        <f>SI([[#This Row],[Importe pagado]]=0;"Pendiente";SI([[#This Row],[Importe pagado]]&gt;=[[#This Row],Total];"Pagado";"Parcial"))</f>
        <v>0</v>
      </c>
      <c r="R240" s="3">
        <f>[[#This Row],Total]-[[#This Row],[Importe pagado]]</f>
        <v>0</v>
      </c>
      <c r="S240" s="3">
        <f>SI([[#This Row],Total]&gt;0;[[#This Row],[Importe pagado]]/[[#This Row],Total]*[[#This Row],IVA];0)</f>
        <v>0</v>
      </c>
    </row>
    <row r="241" spans="9:19">
      <c r="I241" s="3">
        <f>[[#This Row],Base]*[[#This Row],[%IVA]]</f>
        <v>0</v>
      </c>
      <c r="J241" s="3">
        <f>[[#This Row],Base]+[[#This Row],IVA]</f>
        <v>0</v>
      </c>
      <c r="K241">
        <f>SI([[#This Row],[Importe pagado]]=0;"Pendiente";SI([[#This Row],[Importe pagado]]&gt;=[[#This Row],Total];"Pagado";"Parcial"))</f>
        <v>0</v>
      </c>
      <c r="R241" s="3">
        <f>[[#This Row],Total]-[[#This Row],[Importe pagado]]</f>
        <v>0</v>
      </c>
      <c r="S241" s="3">
        <f>SI([[#This Row],Total]&gt;0;[[#This Row],[Importe pagado]]/[[#This Row],Total]*[[#This Row],IVA];0)</f>
        <v>0</v>
      </c>
    </row>
    <row r="242" spans="9:19">
      <c r="I242" s="3">
        <f>[[#This Row],Base]*[[#This Row],[%IVA]]</f>
        <v>0</v>
      </c>
      <c r="J242" s="3">
        <f>[[#This Row],Base]+[[#This Row],IVA]</f>
        <v>0</v>
      </c>
      <c r="K242">
        <f>SI([[#This Row],[Importe pagado]]=0;"Pendiente";SI([[#This Row],[Importe pagado]]&gt;=[[#This Row],Total];"Pagado";"Parcial"))</f>
        <v>0</v>
      </c>
      <c r="R242" s="3">
        <f>[[#This Row],Total]-[[#This Row],[Importe pagado]]</f>
        <v>0</v>
      </c>
      <c r="S242" s="3">
        <f>SI([[#This Row],Total]&gt;0;[[#This Row],[Importe pagado]]/[[#This Row],Total]*[[#This Row],IVA];0)</f>
        <v>0</v>
      </c>
    </row>
    <row r="243" spans="9:19">
      <c r="I243" s="3">
        <f>[[#This Row],Base]*[[#This Row],[%IVA]]</f>
        <v>0</v>
      </c>
      <c r="J243" s="3">
        <f>[[#This Row],Base]+[[#This Row],IVA]</f>
        <v>0</v>
      </c>
      <c r="K243">
        <f>SI([[#This Row],[Importe pagado]]=0;"Pendiente";SI([[#This Row],[Importe pagado]]&gt;=[[#This Row],Total];"Pagado";"Parcial"))</f>
        <v>0</v>
      </c>
      <c r="R243" s="3">
        <f>[[#This Row],Total]-[[#This Row],[Importe pagado]]</f>
        <v>0</v>
      </c>
      <c r="S243" s="3">
        <f>SI([[#This Row],Total]&gt;0;[[#This Row],[Importe pagado]]/[[#This Row],Total]*[[#This Row],IVA];0)</f>
        <v>0</v>
      </c>
    </row>
    <row r="244" spans="9:19">
      <c r="I244" s="3">
        <f>[[#This Row],Base]*[[#This Row],[%IVA]]</f>
        <v>0</v>
      </c>
      <c r="J244" s="3">
        <f>[[#This Row],Base]+[[#This Row],IVA]</f>
        <v>0</v>
      </c>
      <c r="K244">
        <f>SI([[#This Row],[Importe pagado]]=0;"Pendiente";SI([[#This Row],[Importe pagado]]&gt;=[[#This Row],Total];"Pagado";"Parcial"))</f>
        <v>0</v>
      </c>
      <c r="R244" s="3">
        <f>[[#This Row],Total]-[[#This Row],[Importe pagado]]</f>
        <v>0</v>
      </c>
      <c r="S244" s="3">
        <f>SI([[#This Row],Total]&gt;0;[[#This Row],[Importe pagado]]/[[#This Row],Total]*[[#This Row],IVA];0)</f>
        <v>0</v>
      </c>
    </row>
    <row r="245" spans="9:19">
      <c r="I245" s="3">
        <f>[[#This Row],Base]*[[#This Row],[%IVA]]</f>
        <v>0</v>
      </c>
      <c r="J245" s="3">
        <f>[[#This Row],Base]+[[#This Row],IVA]</f>
        <v>0</v>
      </c>
      <c r="K245">
        <f>SI([[#This Row],[Importe pagado]]=0;"Pendiente";SI([[#This Row],[Importe pagado]]&gt;=[[#This Row],Total];"Pagado";"Parcial"))</f>
        <v>0</v>
      </c>
      <c r="R245" s="3">
        <f>[[#This Row],Total]-[[#This Row],[Importe pagado]]</f>
        <v>0</v>
      </c>
      <c r="S245" s="3">
        <f>SI([[#This Row],Total]&gt;0;[[#This Row],[Importe pagado]]/[[#This Row],Total]*[[#This Row],IVA];0)</f>
        <v>0</v>
      </c>
    </row>
    <row r="246" spans="9:19">
      <c r="I246" s="3">
        <f>[[#This Row],Base]*[[#This Row],[%IVA]]</f>
        <v>0</v>
      </c>
      <c r="J246" s="3">
        <f>[[#This Row],Base]+[[#This Row],IVA]</f>
        <v>0</v>
      </c>
      <c r="K246">
        <f>SI([[#This Row],[Importe pagado]]=0;"Pendiente";SI([[#This Row],[Importe pagado]]&gt;=[[#This Row],Total];"Pagado";"Parcial"))</f>
        <v>0</v>
      </c>
      <c r="R246" s="3">
        <f>[[#This Row],Total]-[[#This Row],[Importe pagado]]</f>
        <v>0</v>
      </c>
      <c r="S246" s="3">
        <f>SI([[#This Row],Total]&gt;0;[[#This Row],[Importe pagado]]/[[#This Row],Total]*[[#This Row],IVA];0)</f>
        <v>0</v>
      </c>
    </row>
    <row r="247" spans="9:19">
      <c r="I247" s="3">
        <f>[[#This Row],Base]*[[#This Row],[%IVA]]</f>
        <v>0</v>
      </c>
      <c r="J247" s="3">
        <f>[[#This Row],Base]+[[#This Row],IVA]</f>
        <v>0</v>
      </c>
      <c r="K247">
        <f>SI([[#This Row],[Importe pagado]]=0;"Pendiente";SI([[#This Row],[Importe pagado]]&gt;=[[#This Row],Total];"Pagado";"Parcial"))</f>
        <v>0</v>
      </c>
      <c r="R247" s="3">
        <f>[[#This Row],Total]-[[#This Row],[Importe pagado]]</f>
        <v>0</v>
      </c>
      <c r="S247" s="3">
        <f>SI([[#This Row],Total]&gt;0;[[#This Row],[Importe pagado]]/[[#This Row],Total]*[[#This Row],IVA];0)</f>
        <v>0</v>
      </c>
    </row>
    <row r="248" spans="9:19">
      <c r="I248" s="3">
        <f>[[#This Row],Base]*[[#This Row],[%IVA]]</f>
        <v>0</v>
      </c>
      <c r="J248" s="3">
        <f>[[#This Row],Base]+[[#This Row],IVA]</f>
        <v>0</v>
      </c>
      <c r="K248">
        <f>SI([[#This Row],[Importe pagado]]=0;"Pendiente";SI([[#This Row],[Importe pagado]]&gt;=[[#This Row],Total];"Pagado";"Parcial"))</f>
        <v>0</v>
      </c>
      <c r="R248" s="3">
        <f>[[#This Row],Total]-[[#This Row],[Importe pagado]]</f>
        <v>0</v>
      </c>
      <c r="S248" s="3">
        <f>SI([[#This Row],Total]&gt;0;[[#This Row],[Importe pagado]]/[[#This Row],Total]*[[#This Row],IVA];0)</f>
        <v>0</v>
      </c>
    </row>
    <row r="249" spans="9:19">
      <c r="I249" s="3">
        <f>[[#This Row],Base]*[[#This Row],[%IVA]]</f>
        <v>0</v>
      </c>
      <c r="J249" s="3">
        <f>[[#This Row],Base]+[[#This Row],IVA]</f>
        <v>0</v>
      </c>
      <c r="K249">
        <f>SI([[#This Row],[Importe pagado]]=0;"Pendiente";SI([[#This Row],[Importe pagado]]&gt;=[[#This Row],Total];"Pagado";"Parcial"))</f>
        <v>0</v>
      </c>
      <c r="R249" s="3">
        <f>[[#This Row],Total]-[[#This Row],[Importe pagado]]</f>
        <v>0</v>
      </c>
      <c r="S249" s="3">
        <f>SI([[#This Row],Total]&gt;0;[[#This Row],[Importe pagado]]/[[#This Row],Total]*[[#This Row],IVA];0)</f>
        <v>0</v>
      </c>
    </row>
    <row r="250" spans="9:19">
      <c r="I250" s="3">
        <f>[[#This Row],Base]*[[#This Row],[%IVA]]</f>
        <v>0</v>
      </c>
      <c r="J250" s="3">
        <f>[[#This Row],Base]+[[#This Row],IVA]</f>
        <v>0</v>
      </c>
      <c r="K250">
        <f>SI([[#This Row],[Importe pagado]]=0;"Pendiente";SI([[#This Row],[Importe pagado]]&gt;=[[#This Row],Total];"Pagado";"Parcial"))</f>
        <v>0</v>
      </c>
      <c r="R250" s="3">
        <f>[[#This Row],Total]-[[#This Row],[Importe pagado]]</f>
        <v>0</v>
      </c>
      <c r="S250" s="3">
        <f>SI([[#This Row],Total]&gt;0;[[#This Row],[Importe pagado]]/[[#This Row],Total]*[[#This Row],IVA];0)</f>
        <v>0</v>
      </c>
    </row>
    <row r="251" spans="9:19">
      <c r="I251" s="3">
        <f>[[#This Row],Base]*[[#This Row],[%IVA]]</f>
        <v>0</v>
      </c>
      <c r="J251" s="3">
        <f>[[#This Row],Base]+[[#This Row],IVA]</f>
        <v>0</v>
      </c>
      <c r="K251">
        <f>SI([[#This Row],[Importe pagado]]=0;"Pendiente";SI([[#This Row],[Importe pagado]]&gt;=[[#This Row],Total];"Pagado";"Parcial"))</f>
        <v>0</v>
      </c>
      <c r="R251" s="3">
        <f>[[#This Row],Total]-[[#This Row],[Importe pagado]]</f>
        <v>0</v>
      </c>
      <c r="S251" s="3">
        <f>SI([[#This Row],Total]&gt;0;[[#This Row],[Importe pagado]]/[[#This Row],Total]*[[#This Row],IVA];0)</f>
        <v>0</v>
      </c>
    </row>
    <row r="252" spans="9:19">
      <c r="I252" s="3">
        <f>[[#This Row],Base]*[[#This Row],[%IVA]]</f>
        <v>0</v>
      </c>
      <c r="J252" s="3">
        <f>[[#This Row],Base]+[[#This Row],IVA]</f>
        <v>0</v>
      </c>
      <c r="K252">
        <f>SI([[#This Row],[Importe pagado]]=0;"Pendiente";SI([[#This Row],[Importe pagado]]&gt;=[[#This Row],Total];"Pagado";"Parcial"))</f>
        <v>0</v>
      </c>
      <c r="R252" s="3">
        <f>[[#This Row],Total]-[[#This Row],[Importe pagado]]</f>
        <v>0</v>
      </c>
      <c r="S252" s="3">
        <f>SI([[#This Row],Total]&gt;0;[[#This Row],[Importe pagado]]/[[#This Row],Total]*[[#This Row],IVA];0)</f>
        <v>0</v>
      </c>
    </row>
    <row r="253" spans="9:19">
      <c r="I253" s="3">
        <f>[[#This Row],Base]*[[#This Row],[%IVA]]</f>
        <v>0</v>
      </c>
      <c r="J253" s="3">
        <f>[[#This Row],Base]+[[#This Row],IVA]</f>
        <v>0</v>
      </c>
      <c r="K253">
        <f>SI([[#This Row],[Importe pagado]]=0;"Pendiente";SI([[#This Row],[Importe pagado]]&gt;=[[#This Row],Total];"Pagado";"Parcial"))</f>
        <v>0</v>
      </c>
      <c r="R253" s="3">
        <f>[[#This Row],Total]-[[#This Row],[Importe pagado]]</f>
        <v>0</v>
      </c>
      <c r="S253" s="3">
        <f>SI([[#This Row],Total]&gt;0;[[#This Row],[Importe pagado]]/[[#This Row],Total]*[[#This Row],IVA];0)</f>
        <v>0</v>
      </c>
    </row>
    <row r="254" spans="9:19">
      <c r="I254" s="3">
        <f>[[#This Row],Base]*[[#This Row],[%IVA]]</f>
        <v>0</v>
      </c>
      <c r="J254" s="3">
        <f>[[#This Row],Base]+[[#This Row],IVA]</f>
        <v>0</v>
      </c>
      <c r="K254">
        <f>SI([[#This Row],[Importe pagado]]=0;"Pendiente";SI([[#This Row],[Importe pagado]]&gt;=[[#This Row],Total];"Pagado";"Parcial"))</f>
        <v>0</v>
      </c>
      <c r="R254" s="3">
        <f>[[#This Row],Total]-[[#This Row],[Importe pagado]]</f>
        <v>0</v>
      </c>
      <c r="S254" s="3">
        <f>SI([[#This Row],Total]&gt;0;[[#This Row],[Importe pagado]]/[[#This Row],Total]*[[#This Row],IVA];0)</f>
        <v>0</v>
      </c>
    </row>
    <row r="255" spans="9:19">
      <c r="I255" s="3">
        <f>[[#This Row],Base]*[[#This Row],[%IVA]]</f>
        <v>0</v>
      </c>
      <c r="J255" s="3">
        <f>[[#This Row],Base]+[[#This Row],IVA]</f>
        <v>0</v>
      </c>
      <c r="K255">
        <f>SI([[#This Row],[Importe pagado]]=0;"Pendiente";SI([[#This Row],[Importe pagado]]&gt;=[[#This Row],Total];"Pagado";"Parcial"))</f>
        <v>0</v>
      </c>
      <c r="R255" s="3">
        <f>[[#This Row],Total]-[[#This Row],[Importe pagado]]</f>
        <v>0</v>
      </c>
      <c r="S255" s="3">
        <f>SI([[#This Row],Total]&gt;0;[[#This Row],[Importe pagado]]/[[#This Row],Total]*[[#This Row],IVA];0)</f>
        <v>0</v>
      </c>
    </row>
    <row r="256" spans="9:19">
      <c r="I256" s="3">
        <f>[[#This Row],Base]*[[#This Row],[%IVA]]</f>
        <v>0</v>
      </c>
      <c r="J256" s="3">
        <f>[[#This Row],Base]+[[#This Row],IVA]</f>
        <v>0</v>
      </c>
      <c r="K256">
        <f>SI([[#This Row],[Importe pagado]]=0;"Pendiente";SI([[#This Row],[Importe pagado]]&gt;=[[#This Row],Total];"Pagado";"Parcial"))</f>
        <v>0</v>
      </c>
      <c r="R256" s="3">
        <f>[[#This Row],Total]-[[#This Row],[Importe pagado]]</f>
        <v>0</v>
      </c>
      <c r="S256" s="3">
        <f>SI([[#This Row],Total]&gt;0;[[#This Row],[Importe pagado]]/[[#This Row],Total]*[[#This Row],IVA];0)</f>
        <v>0</v>
      </c>
    </row>
    <row r="257" spans="9:19">
      <c r="I257" s="3">
        <f>[[#This Row],Base]*[[#This Row],[%IVA]]</f>
        <v>0</v>
      </c>
      <c r="J257" s="3">
        <f>[[#This Row],Base]+[[#This Row],IVA]</f>
        <v>0</v>
      </c>
      <c r="K257">
        <f>SI([[#This Row],[Importe pagado]]=0;"Pendiente";SI([[#This Row],[Importe pagado]]&gt;=[[#This Row],Total];"Pagado";"Parcial"))</f>
        <v>0</v>
      </c>
      <c r="R257" s="3">
        <f>[[#This Row],Total]-[[#This Row],[Importe pagado]]</f>
        <v>0</v>
      </c>
      <c r="S257" s="3">
        <f>SI([[#This Row],Total]&gt;0;[[#This Row],[Importe pagado]]/[[#This Row],Total]*[[#This Row],IVA];0)</f>
        <v>0</v>
      </c>
    </row>
    <row r="258" spans="9:19">
      <c r="I258" s="3">
        <f>[[#This Row],Base]*[[#This Row],[%IVA]]</f>
        <v>0</v>
      </c>
      <c r="J258" s="3">
        <f>[[#This Row],Base]+[[#This Row],IVA]</f>
        <v>0</v>
      </c>
      <c r="K258">
        <f>SI([[#This Row],[Importe pagado]]=0;"Pendiente";SI([[#This Row],[Importe pagado]]&gt;=[[#This Row],Total];"Pagado";"Parcial"))</f>
        <v>0</v>
      </c>
      <c r="R258" s="3">
        <f>[[#This Row],Total]-[[#This Row],[Importe pagado]]</f>
        <v>0</v>
      </c>
      <c r="S258" s="3">
        <f>SI([[#This Row],Total]&gt;0;[[#This Row],[Importe pagado]]/[[#This Row],Total]*[[#This Row],IVA];0)</f>
        <v>0</v>
      </c>
    </row>
    <row r="259" spans="9:19">
      <c r="I259" s="3">
        <f>[[#This Row],Base]*[[#This Row],[%IVA]]</f>
        <v>0</v>
      </c>
      <c r="J259" s="3">
        <f>[[#This Row],Base]+[[#This Row],IVA]</f>
        <v>0</v>
      </c>
      <c r="K259">
        <f>SI([[#This Row],[Importe pagado]]=0;"Pendiente";SI([[#This Row],[Importe pagado]]&gt;=[[#This Row],Total];"Pagado";"Parcial"))</f>
        <v>0</v>
      </c>
      <c r="R259" s="3">
        <f>[[#This Row],Total]-[[#This Row],[Importe pagado]]</f>
        <v>0</v>
      </c>
      <c r="S259" s="3">
        <f>SI([[#This Row],Total]&gt;0;[[#This Row],[Importe pagado]]/[[#This Row],Total]*[[#This Row],IVA];0)</f>
        <v>0</v>
      </c>
    </row>
    <row r="260" spans="9:19">
      <c r="I260" s="3">
        <f>[[#This Row],Base]*[[#This Row],[%IVA]]</f>
        <v>0</v>
      </c>
      <c r="J260" s="3">
        <f>[[#This Row],Base]+[[#This Row],IVA]</f>
        <v>0</v>
      </c>
      <c r="K260">
        <f>SI([[#This Row],[Importe pagado]]=0;"Pendiente";SI([[#This Row],[Importe pagado]]&gt;=[[#This Row],Total];"Pagado";"Parcial"))</f>
        <v>0</v>
      </c>
      <c r="R260" s="3">
        <f>[[#This Row],Total]-[[#This Row],[Importe pagado]]</f>
        <v>0</v>
      </c>
      <c r="S260" s="3">
        <f>SI([[#This Row],Total]&gt;0;[[#This Row],[Importe pagado]]/[[#This Row],Total]*[[#This Row],IVA];0)</f>
        <v>0</v>
      </c>
    </row>
    <row r="261" spans="9:19">
      <c r="I261" s="3">
        <f>[[#This Row],Base]*[[#This Row],[%IVA]]</f>
        <v>0</v>
      </c>
      <c r="J261" s="3">
        <f>[[#This Row],Base]+[[#This Row],IVA]</f>
        <v>0</v>
      </c>
      <c r="K261">
        <f>SI([[#This Row],[Importe pagado]]=0;"Pendiente";SI([[#This Row],[Importe pagado]]&gt;=[[#This Row],Total];"Pagado";"Parcial"))</f>
        <v>0</v>
      </c>
      <c r="R261" s="3">
        <f>[[#This Row],Total]-[[#This Row],[Importe pagado]]</f>
        <v>0</v>
      </c>
      <c r="S261" s="3">
        <f>SI([[#This Row],Total]&gt;0;[[#This Row],[Importe pagado]]/[[#This Row],Total]*[[#This Row],IVA];0)</f>
        <v>0</v>
      </c>
    </row>
    <row r="262" spans="9:19">
      <c r="I262" s="3">
        <f>[[#This Row],Base]*[[#This Row],[%IVA]]</f>
        <v>0</v>
      </c>
      <c r="J262" s="3">
        <f>[[#This Row],Base]+[[#This Row],IVA]</f>
        <v>0</v>
      </c>
      <c r="K262">
        <f>SI([[#This Row],[Importe pagado]]=0;"Pendiente";SI([[#This Row],[Importe pagado]]&gt;=[[#This Row],Total];"Pagado";"Parcial"))</f>
        <v>0</v>
      </c>
      <c r="R262" s="3">
        <f>[[#This Row],Total]-[[#This Row],[Importe pagado]]</f>
        <v>0</v>
      </c>
      <c r="S262" s="3">
        <f>SI([[#This Row],Total]&gt;0;[[#This Row],[Importe pagado]]/[[#This Row],Total]*[[#This Row],IVA];0)</f>
        <v>0</v>
      </c>
    </row>
    <row r="263" spans="9:19">
      <c r="I263" s="3">
        <f>[[#This Row],Base]*[[#This Row],[%IVA]]</f>
        <v>0</v>
      </c>
      <c r="J263" s="3">
        <f>[[#This Row],Base]+[[#This Row],IVA]</f>
        <v>0</v>
      </c>
      <c r="K263">
        <f>SI([[#This Row],[Importe pagado]]=0;"Pendiente";SI([[#This Row],[Importe pagado]]&gt;=[[#This Row],Total];"Pagado";"Parcial"))</f>
        <v>0</v>
      </c>
      <c r="R263" s="3">
        <f>[[#This Row],Total]-[[#This Row],[Importe pagado]]</f>
        <v>0</v>
      </c>
      <c r="S263" s="3">
        <f>SI([[#This Row],Total]&gt;0;[[#This Row],[Importe pagado]]/[[#This Row],Total]*[[#This Row],IVA];0)</f>
        <v>0</v>
      </c>
    </row>
    <row r="264" spans="9:19">
      <c r="I264" s="3">
        <f>[[#This Row],Base]*[[#This Row],[%IVA]]</f>
        <v>0</v>
      </c>
      <c r="J264" s="3">
        <f>[[#This Row],Base]+[[#This Row],IVA]</f>
        <v>0</v>
      </c>
      <c r="K264">
        <f>SI([[#This Row],[Importe pagado]]=0;"Pendiente";SI([[#This Row],[Importe pagado]]&gt;=[[#This Row],Total];"Pagado";"Parcial"))</f>
        <v>0</v>
      </c>
      <c r="R264" s="3">
        <f>[[#This Row],Total]-[[#This Row],[Importe pagado]]</f>
        <v>0</v>
      </c>
      <c r="S264" s="3">
        <f>SI([[#This Row],Total]&gt;0;[[#This Row],[Importe pagado]]/[[#This Row],Total]*[[#This Row],IVA];0)</f>
        <v>0</v>
      </c>
    </row>
    <row r="265" spans="9:19">
      <c r="I265" s="3">
        <f>[[#This Row],Base]*[[#This Row],[%IVA]]</f>
        <v>0</v>
      </c>
      <c r="J265" s="3">
        <f>[[#This Row],Base]+[[#This Row],IVA]</f>
        <v>0</v>
      </c>
      <c r="K265">
        <f>SI([[#This Row],[Importe pagado]]=0;"Pendiente";SI([[#This Row],[Importe pagado]]&gt;=[[#This Row],Total];"Pagado";"Parcial"))</f>
        <v>0</v>
      </c>
      <c r="R265" s="3">
        <f>[[#This Row],Total]-[[#This Row],[Importe pagado]]</f>
        <v>0</v>
      </c>
      <c r="S265" s="3">
        <f>SI([[#This Row],Total]&gt;0;[[#This Row],[Importe pagado]]/[[#This Row],Total]*[[#This Row],IVA];0)</f>
        <v>0</v>
      </c>
    </row>
    <row r="266" spans="9:19">
      <c r="I266" s="3">
        <f>[[#This Row],Base]*[[#This Row],[%IVA]]</f>
        <v>0</v>
      </c>
      <c r="J266" s="3">
        <f>[[#This Row],Base]+[[#This Row],IVA]</f>
        <v>0</v>
      </c>
      <c r="K266">
        <f>SI([[#This Row],[Importe pagado]]=0;"Pendiente";SI([[#This Row],[Importe pagado]]&gt;=[[#This Row],Total];"Pagado";"Parcial"))</f>
        <v>0</v>
      </c>
      <c r="R266" s="3">
        <f>[[#This Row],Total]-[[#This Row],[Importe pagado]]</f>
        <v>0</v>
      </c>
      <c r="S266" s="3">
        <f>SI([[#This Row],Total]&gt;0;[[#This Row],[Importe pagado]]/[[#This Row],Total]*[[#This Row],IVA];0)</f>
        <v>0</v>
      </c>
    </row>
    <row r="267" spans="9:19">
      <c r="I267" s="3">
        <f>[[#This Row],Base]*[[#This Row],[%IVA]]</f>
        <v>0</v>
      </c>
      <c r="J267" s="3">
        <f>[[#This Row],Base]+[[#This Row],IVA]</f>
        <v>0</v>
      </c>
      <c r="K267">
        <f>SI([[#This Row],[Importe pagado]]=0;"Pendiente";SI([[#This Row],[Importe pagado]]&gt;=[[#This Row],Total];"Pagado";"Parcial"))</f>
        <v>0</v>
      </c>
      <c r="R267" s="3">
        <f>[[#This Row],Total]-[[#This Row],[Importe pagado]]</f>
        <v>0</v>
      </c>
      <c r="S267" s="3">
        <f>SI([[#This Row],Total]&gt;0;[[#This Row],[Importe pagado]]/[[#This Row],Total]*[[#This Row],IVA];0)</f>
        <v>0</v>
      </c>
    </row>
    <row r="268" spans="9:19">
      <c r="I268" s="3">
        <f>[[#This Row],Base]*[[#This Row],[%IVA]]</f>
        <v>0</v>
      </c>
      <c r="J268" s="3">
        <f>[[#This Row],Base]+[[#This Row],IVA]</f>
        <v>0</v>
      </c>
      <c r="K268">
        <f>SI([[#This Row],[Importe pagado]]=0;"Pendiente";SI([[#This Row],[Importe pagado]]&gt;=[[#This Row],Total];"Pagado";"Parcial"))</f>
        <v>0</v>
      </c>
      <c r="R268" s="3">
        <f>[[#This Row],Total]-[[#This Row],[Importe pagado]]</f>
        <v>0</v>
      </c>
      <c r="S268" s="3">
        <f>SI([[#This Row],Total]&gt;0;[[#This Row],[Importe pagado]]/[[#This Row],Total]*[[#This Row],IVA];0)</f>
        <v>0</v>
      </c>
    </row>
    <row r="269" spans="9:19">
      <c r="I269" s="3">
        <f>[[#This Row],Base]*[[#This Row],[%IVA]]</f>
        <v>0</v>
      </c>
      <c r="J269" s="3">
        <f>[[#This Row],Base]+[[#This Row],IVA]</f>
        <v>0</v>
      </c>
      <c r="K269">
        <f>SI([[#This Row],[Importe pagado]]=0;"Pendiente";SI([[#This Row],[Importe pagado]]&gt;=[[#This Row],Total];"Pagado";"Parcial"))</f>
        <v>0</v>
      </c>
      <c r="R269" s="3">
        <f>[[#This Row],Total]-[[#This Row],[Importe pagado]]</f>
        <v>0</v>
      </c>
      <c r="S269" s="3">
        <f>SI([[#This Row],Total]&gt;0;[[#This Row],[Importe pagado]]/[[#This Row],Total]*[[#This Row],IVA];0)</f>
        <v>0</v>
      </c>
    </row>
    <row r="270" spans="9:19">
      <c r="I270" s="3">
        <f>[[#This Row],Base]*[[#This Row],[%IVA]]</f>
        <v>0</v>
      </c>
      <c r="J270" s="3">
        <f>[[#This Row],Base]+[[#This Row],IVA]</f>
        <v>0</v>
      </c>
      <c r="K270">
        <f>SI([[#This Row],[Importe pagado]]=0;"Pendiente";SI([[#This Row],[Importe pagado]]&gt;=[[#This Row],Total];"Pagado";"Parcial"))</f>
        <v>0</v>
      </c>
      <c r="R270" s="3">
        <f>[[#This Row],Total]-[[#This Row],[Importe pagado]]</f>
        <v>0</v>
      </c>
      <c r="S270" s="3">
        <f>SI([[#This Row],Total]&gt;0;[[#This Row],[Importe pagado]]/[[#This Row],Total]*[[#This Row],IVA];0)</f>
        <v>0</v>
      </c>
    </row>
    <row r="271" spans="9:19">
      <c r="I271" s="3">
        <f>[[#This Row],Base]*[[#This Row],[%IVA]]</f>
        <v>0</v>
      </c>
      <c r="J271" s="3">
        <f>[[#This Row],Base]+[[#This Row],IVA]</f>
        <v>0</v>
      </c>
      <c r="K271">
        <f>SI([[#This Row],[Importe pagado]]=0;"Pendiente";SI([[#This Row],[Importe pagado]]&gt;=[[#This Row],Total];"Pagado";"Parcial"))</f>
        <v>0</v>
      </c>
      <c r="R271" s="3">
        <f>[[#This Row],Total]-[[#This Row],[Importe pagado]]</f>
        <v>0</v>
      </c>
      <c r="S271" s="3">
        <f>SI([[#This Row],Total]&gt;0;[[#This Row],[Importe pagado]]/[[#This Row],Total]*[[#This Row],IVA];0)</f>
        <v>0</v>
      </c>
    </row>
    <row r="272" spans="9:19">
      <c r="I272" s="3">
        <f>[[#This Row],Base]*[[#This Row],[%IVA]]</f>
        <v>0</v>
      </c>
      <c r="J272" s="3">
        <f>[[#This Row],Base]+[[#This Row],IVA]</f>
        <v>0</v>
      </c>
      <c r="K272">
        <f>SI([[#This Row],[Importe pagado]]=0;"Pendiente";SI([[#This Row],[Importe pagado]]&gt;=[[#This Row],Total];"Pagado";"Parcial"))</f>
        <v>0</v>
      </c>
      <c r="R272" s="3">
        <f>[[#This Row],Total]-[[#This Row],[Importe pagado]]</f>
        <v>0</v>
      </c>
      <c r="S272" s="3">
        <f>SI([[#This Row],Total]&gt;0;[[#This Row],[Importe pagado]]/[[#This Row],Total]*[[#This Row],IVA];0)</f>
        <v>0</v>
      </c>
    </row>
    <row r="273" spans="9:19">
      <c r="I273" s="3">
        <f>[[#This Row],Base]*[[#This Row],[%IVA]]</f>
        <v>0</v>
      </c>
      <c r="J273" s="3">
        <f>[[#This Row],Base]+[[#This Row],IVA]</f>
        <v>0</v>
      </c>
      <c r="K273">
        <f>SI([[#This Row],[Importe pagado]]=0;"Pendiente";SI([[#This Row],[Importe pagado]]&gt;=[[#This Row],Total];"Pagado";"Parcial"))</f>
        <v>0</v>
      </c>
      <c r="R273" s="3">
        <f>[[#This Row],Total]-[[#This Row],[Importe pagado]]</f>
        <v>0</v>
      </c>
      <c r="S273" s="3">
        <f>SI([[#This Row],Total]&gt;0;[[#This Row],[Importe pagado]]/[[#This Row],Total]*[[#This Row],IVA];0)</f>
        <v>0</v>
      </c>
    </row>
    <row r="274" spans="9:19">
      <c r="I274" s="3">
        <f>[[#This Row],Base]*[[#This Row],[%IVA]]</f>
        <v>0</v>
      </c>
      <c r="J274" s="3">
        <f>[[#This Row],Base]+[[#This Row],IVA]</f>
        <v>0</v>
      </c>
      <c r="K274">
        <f>SI([[#This Row],[Importe pagado]]=0;"Pendiente";SI([[#This Row],[Importe pagado]]&gt;=[[#This Row],Total];"Pagado";"Parcial"))</f>
        <v>0</v>
      </c>
      <c r="R274" s="3">
        <f>[[#This Row],Total]-[[#This Row],[Importe pagado]]</f>
        <v>0</v>
      </c>
      <c r="S274" s="3">
        <f>SI([[#This Row],Total]&gt;0;[[#This Row],[Importe pagado]]/[[#This Row],Total]*[[#This Row],IVA];0)</f>
        <v>0</v>
      </c>
    </row>
    <row r="275" spans="9:19">
      <c r="I275" s="3">
        <f>[[#This Row],Base]*[[#This Row],[%IVA]]</f>
        <v>0</v>
      </c>
      <c r="J275" s="3">
        <f>[[#This Row],Base]+[[#This Row],IVA]</f>
        <v>0</v>
      </c>
      <c r="K275">
        <f>SI([[#This Row],[Importe pagado]]=0;"Pendiente";SI([[#This Row],[Importe pagado]]&gt;=[[#This Row],Total];"Pagado";"Parcial"))</f>
        <v>0</v>
      </c>
      <c r="R275" s="3">
        <f>[[#This Row],Total]-[[#This Row],[Importe pagado]]</f>
        <v>0</v>
      </c>
      <c r="S275" s="3">
        <f>SI([[#This Row],Total]&gt;0;[[#This Row],[Importe pagado]]/[[#This Row],Total]*[[#This Row],IVA];0)</f>
        <v>0</v>
      </c>
    </row>
    <row r="276" spans="9:19">
      <c r="I276" s="3">
        <f>[[#This Row],Base]*[[#This Row],[%IVA]]</f>
        <v>0</v>
      </c>
      <c r="J276" s="3">
        <f>[[#This Row],Base]+[[#This Row],IVA]</f>
        <v>0</v>
      </c>
      <c r="K276">
        <f>SI([[#This Row],[Importe pagado]]=0;"Pendiente";SI([[#This Row],[Importe pagado]]&gt;=[[#This Row],Total];"Pagado";"Parcial"))</f>
        <v>0</v>
      </c>
      <c r="R276" s="3">
        <f>[[#This Row],Total]-[[#This Row],[Importe pagado]]</f>
        <v>0</v>
      </c>
      <c r="S276" s="3">
        <f>SI([[#This Row],Total]&gt;0;[[#This Row],[Importe pagado]]/[[#This Row],Total]*[[#This Row],IVA];0)</f>
        <v>0</v>
      </c>
    </row>
    <row r="277" spans="9:19">
      <c r="I277" s="3">
        <f>[[#This Row],Base]*[[#This Row],[%IVA]]</f>
        <v>0</v>
      </c>
      <c r="J277" s="3">
        <f>[[#This Row],Base]+[[#This Row],IVA]</f>
        <v>0</v>
      </c>
      <c r="K277">
        <f>SI([[#This Row],[Importe pagado]]=0;"Pendiente";SI([[#This Row],[Importe pagado]]&gt;=[[#This Row],Total];"Pagado";"Parcial"))</f>
        <v>0</v>
      </c>
      <c r="R277" s="3">
        <f>[[#This Row],Total]-[[#This Row],[Importe pagado]]</f>
        <v>0</v>
      </c>
      <c r="S277" s="3">
        <f>SI([[#This Row],Total]&gt;0;[[#This Row],[Importe pagado]]/[[#This Row],Total]*[[#This Row],IVA];0)</f>
        <v>0</v>
      </c>
    </row>
    <row r="278" spans="9:19">
      <c r="I278" s="3">
        <f>[[#This Row],Base]*[[#This Row],[%IVA]]</f>
        <v>0</v>
      </c>
      <c r="J278" s="3">
        <f>[[#This Row],Base]+[[#This Row],IVA]</f>
        <v>0</v>
      </c>
      <c r="K278">
        <f>SI([[#This Row],[Importe pagado]]=0;"Pendiente";SI([[#This Row],[Importe pagado]]&gt;=[[#This Row],Total];"Pagado";"Parcial"))</f>
        <v>0</v>
      </c>
      <c r="R278" s="3">
        <f>[[#This Row],Total]-[[#This Row],[Importe pagado]]</f>
        <v>0</v>
      </c>
      <c r="S278" s="3">
        <f>SI([[#This Row],Total]&gt;0;[[#This Row],[Importe pagado]]/[[#This Row],Total]*[[#This Row],IVA];0)</f>
        <v>0</v>
      </c>
    </row>
    <row r="279" spans="9:19">
      <c r="I279" s="3">
        <f>[[#This Row],Base]*[[#This Row],[%IVA]]</f>
        <v>0</v>
      </c>
      <c r="J279" s="3">
        <f>[[#This Row],Base]+[[#This Row],IVA]</f>
        <v>0</v>
      </c>
      <c r="K279">
        <f>SI([[#This Row],[Importe pagado]]=0;"Pendiente";SI([[#This Row],[Importe pagado]]&gt;=[[#This Row],Total];"Pagado";"Parcial"))</f>
        <v>0</v>
      </c>
      <c r="R279" s="3">
        <f>[[#This Row],Total]-[[#This Row],[Importe pagado]]</f>
        <v>0</v>
      </c>
      <c r="S279" s="3">
        <f>SI([[#This Row],Total]&gt;0;[[#This Row],[Importe pagado]]/[[#This Row],Total]*[[#This Row],IVA];0)</f>
        <v>0</v>
      </c>
    </row>
    <row r="280" spans="9:19">
      <c r="I280" s="3">
        <f>[[#This Row],Base]*[[#This Row],[%IVA]]</f>
        <v>0</v>
      </c>
      <c r="J280" s="3">
        <f>[[#This Row],Base]+[[#This Row],IVA]</f>
        <v>0</v>
      </c>
      <c r="K280">
        <f>SI([[#This Row],[Importe pagado]]=0;"Pendiente";SI([[#This Row],[Importe pagado]]&gt;=[[#This Row],Total];"Pagado";"Parcial"))</f>
        <v>0</v>
      </c>
      <c r="R280" s="3">
        <f>[[#This Row],Total]-[[#This Row],[Importe pagado]]</f>
        <v>0</v>
      </c>
      <c r="S280" s="3">
        <f>SI([[#This Row],Total]&gt;0;[[#This Row],[Importe pagado]]/[[#This Row],Total]*[[#This Row],IVA];0)</f>
        <v>0</v>
      </c>
    </row>
    <row r="281" spans="9:19">
      <c r="I281" s="3">
        <f>[[#This Row],Base]*[[#This Row],[%IVA]]</f>
        <v>0</v>
      </c>
      <c r="J281" s="3">
        <f>[[#This Row],Base]+[[#This Row],IVA]</f>
        <v>0</v>
      </c>
      <c r="K281">
        <f>SI([[#This Row],[Importe pagado]]=0;"Pendiente";SI([[#This Row],[Importe pagado]]&gt;=[[#This Row],Total];"Pagado";"Parcial"))</f>
        <v>0</v>
      </c>
      <c r="R281" s="3">
        <f>[[#This Row],Total]-[[#This Row],[Importe pagado]]</f>
        <v>0</v>
      </c>
      <c r="S281" s="3">
        <f>SI([[#This Row],Total]&gt;0;[[#This Row],[Importe pagado]]/[[#This Row],Total]*[[#This Row],IVA];0)</f>
        <v>0</v>
      </c>
    </row>
    <row r="282" spans="9:19">
      <c r="I282" s="3">
        <f>[[#This Row],Base]*[[#This Row],[%IVA]]</f>
        <v>0</v>
      </c>
      <c r="J282" s="3">
        <f>[[#This Row],Base]+[[#This Row],IVA]</f>
        <v>0</v>
      </c>
      <c r="K282">
        <f>SI([[#This Row],[Importe pagado]]=0;"Pendiente";SI([[#This Row],[Importe pagado]]&gt;=[[#This Row],Total];"Pagado";"Parcial"))</f>
        <v>0</v>
      </c>
      <c r="R282" s="3">
        <f>[[#This Row],Total]-[[#This Row],[Importe pagado]]</f>
        <v>0</v>
      </c>
      <c r="S282" s="3">
        <f>SI([[#This Row],Total]&gt;0;[[#This Row],[Importe pagado]]/[[#This Row],Total]*[[#This Row],IVA];0)</f>
        <v>0</v>
      </c>
    </row>
    <row r="283" spans="9:19">
      <c r="I283" s="3">
        <f>[[#This Row],Base]*[[#This Row],[%IVA]]</f>
        <v>0</v>
      </c>
      <c r="J283" s="3">
        <f>[[#This Row],Base]+[[#This Row],IVA]</f>
        <v>0</v>
      </c>
      <c r="K283">
        <f>SI([[#This Row],[Importe pagado]]=0;"Pendiente";SI([[#This Row],[Importe pagado]]&gt;=[[#This Row],Total];"Pagado";"Parcial"))</f>
        <v>0</v>
      </c>
      <c r="R283" s="3">
        <f>[[#This Row],Total]-[[#This Row],[Importe pagado]]</f>
        <v>0</v>
      </c>
      <c r="S283" s="3">
        <f>SI([[#This Row],Total]&gt;0;[[#This Row],[Importe pagado]]/[[#This Row],Total]*[[#This Row],IVA];0)</f>
        <v>0</v>
      </c>
    </row>
    <row r="284" spans="9:19">
      <c r="I284" s="3">
        <f>[[#This Row],Base]*[[#This Row],[%IVA]]</f>
        <v>0</v>
      </c>
      <c r="J284" s="3">
        <f>[[#This Row],Base]+[[#This Row],IVA]</f>
        <v>0</v>
      </c>
      <c r="K284">
        <f>SI([[#This Row],[Importe pagado]]=0;"Pendiente";SI([[#This Row],[Importe pagado]]&gt;=[[#This Row],Total];"Pagado";"Parcial"))</f>
        <v>0</v>
      </c>
      <c r="R284" s="3">
        <f>[[#This Row],Total]-[[#This Row],[Importe pagado]]</f>
        <v>0</v>
      </c>
      <c r="S284" s="3">
        <f>SI([[#This Row],Total]&gt;0;[[#This Row],[Importe pagado]]/[[#This Row],Total]*[[#This Row],IVA];0)</f>
        <v>0</v>
      </c>
    </row>
    <row r="285" spans="9:19">
      <c r="I285" s="3">
        <f>[[#This Row],Base]*[[#This Row],[%IVA]]</f>
        <v>0</v>
      </c>
      <c r="J285" s="3">
        <f>[[#This Row],Base]+[[#This Row],IVA]</f>
        <v>0</v>
      </c>
      <c r="K285">
        <f>SI([[#This Row],[Importe pagado]]=0;"Pendiente";SI([[#This Row],[Importe pagado]]&gt;=[[#This Row],Total];"Pagado";"Parcial"))</f>
        <v>0</v>
      </c>
      <c r="R285" s="3">
        <f>[[#This Row],Total]-[[#This Row],[Importe pagado]]</f>
        <v>0</v>
      </c>
      <c r="S285" s="3">
        <f>SI([[#This Row],Total]&gt;0;[[#This Row],[Importe pagado]]/[[#This Row],Total]*[[#This Row],IVA];0)</f>
        <v>0</v>
      </c>
    </row>
    <row r="286" spans="9:19">
      <c r="I286" s="3">
        <f>[[#This Row],Base]*[[#This Row],[%IVA]]</f>
        <v>0</v>
      </c>
      <c r="J286" s="3">
        <f>[[#This Row],Base]+[[#This Row],IVA]</f>
        <v>0</v>
      </c>
      <c r="K286">
        <f>SI([[#This Row],[Importe pagado]]=0;"Pendiente";SI([[#This Row],[Importe pagado]]&gt;=[[#This Row],Total];"Pagado";"Parcial"))</f>
        <v>0</v>
      </c>
      <c r="R286" s="3">
        <f>[[#This Row],Total]-[[#This Row],[Importe pagado]]</f>
        <v>0</v>
      </c>
      <c r="S286" s="3">
        <f>SI([[#This Row],Total]&gt;0;[[#This Row],[Importe pagado]]/[[#This Row],Total]*[[#This Row],IVA];0)</f>
        <v>0</v>
      </c>
    </row>
    <row r="287" spans="9:19">
      <c r="I287" s="3">
        <f>[[#This Row],Base]*[[#This Row],[%IVA]]</f>
        <v>0</v>
      </c>
      <c r="J287" s="3">
        <f>[[#This Row],Base]+[[#This Row],IVA]</f>
        <v>0</v>
      </c>
      <c r="K287">
        <f>SI([[#This Row],[Importe pagado]]=0;"Pendiente";SI([[#This Row],[Importe pagado]]&gt;=[[#This Row],Total];"Pagado";"Parcial"))</f>
        <v>0</v>
      </c>
      <c r="R287" s="3">
        <f>[[#This Row],Total]-[[#This Row],[Importe pagado]]</f>
        <v>0</v>
      </c>
      <c r="S287" s="3">
        <f>SI([[#This Row],Total]&gt;0;[[#This Row],[Importe pagado]]/[[#This Row],Total]*[[#This Row],IVA];0)</f>
        <v>0</v>
      </c>
    </row>
    <row r="288" spans="9:19">
      <c r="I288" s="3">
        <f>[[#This Row],Base]*[[#This Row],[%IVA]]</f>
        <v>0</v>
      </c>
      <c r="J288" s="3">
        <f>[[#This Row],Base]+[[#This Row],IVA]</f>
        <v>0</v>
      </c>
      <c r="K288">
        <f>SI([[#This Row],[Importe pagado]]=0;"Pendiente";SI([[#This Row],[Importe pagado]]&gt;=[[#This Row],Total];"Pagado";"Parcial"))</f>
        <v>0</v>
      </c>
      <c r="R288" s="3">
        <f>[[#This Row],Total]-[[#This Row],[Importe pagado]]</f>
        <v>0</v>
      </c>
      <c r="S288" s="3">
        <f>SI([[#This Row],Total]&gt;0;[[#This Row],[Importe pagado]]/[[#This Row],Total]*[[#This Row],IVA];0)</f>
        <v>0</v>
      </c>
    </row>
    <row r="289" spans="9:19">
      <c r="I289" s="3">
        <f>[[#This Row],Base]*[[#This Row],[%IVA]]</f>
        <v>0</v>
      </c>
      <c r="J289" s="3">
        <f>[[#This Row],Base]+[[#This Row],IVA]</f>
        <v>0</v>
      </c>
      <c r="K289">
        <f>SI([[#This Row],[Importe pagado]]=0;"Pendiente";SI([[#This Row],[Importe pagado]]&gt;=[[#This Row],Total];"Pagado";"Parcial"))</f>
        <v>0</v>
      </c>
      <c r="R289" s="3">
        <f>[[#This Row],Total]-[[#This Row],[Importe pagado]]</f>
        <v>0</v>
      </c>
      <c r="S289" s="3">
        <f>SI([[#This Row],Total]&gt;0;[[#This Row],[Importe pagado]]/[[#This Row],Total]*[[#This Row],IVA];0)</f>
        <v>0</v>
      </c>
    </row>
    <row r="290" spans="9:19">
      <c r="I290" s="3">
        <f>[[#This Row],Base]*[[#This Row],[%IVA]]</f>
        <v>0</v>
      </c>
      <c r="J290" s="3">
        <f>[[#This Row],Base]+[[#This Row],IVA]</f>
        <v>0</v>
      </c>
      <c r="K290">
        <f>SI([[#This Row],[Importe pagado]]=0;"Pendiente";SI([[#This Row],[Importe pagado]]&gt;=[[#This Row],Total];"Pagado";"Parcial"))</f>
        <v>0</v>
      </c>
      <c r="R290" s="3">
        <f>[[#This Row],Total]-[[#This Row],[Importe pagado]]</f>
        <v>0</v>
      </c>
      <c r="S290" s="3">
        <f>SI([[#This Row],Total]&gt;0;[[#This Row],[Importe pagado]]/[[#This Row],Total]*[[#This Row],IVA];0)</f>
        <v>0</v>
      </c>
    </row>
    <row r="291" spans="9:19">
      <c r="I291" s="3">
        <f>[[#This Row],Base]*[[#This Row],[%IVA]]</f>
        <v>0</v>
      </c>
      <c r="J291" s="3">
        <f>[[#This Row],Base]+[[#This Row],IVA]</f>
        <v>0</v>
      </c>
      <c r="K291">
        <f>SI([[#This Row],[Importe pagado]]=0;"Pendiente";SI([[#This Row],[Importe pagado]]&gt;=[[#This Row],Total];"Pagado";"Parcial"))</f>
        <v>0</v>
      </c>
      <c r="R291" s="3">
        <f>[[#This Row],Total]-[[#This Row],[Importe pagado]]</f>
        <v>0</v>
      </c>
      <c r="S291" s="3">
        <f>SI([[#This Row],Total]&gt;0;[[#This Row],[Importe pagado]]/[[#This Row],Total]*[[#This Row],IVA];0)</f>
        <v>0</v>
      </c>
    </row>
    <row r="292" spans="9:19">
      <c r="I292" s="3">
        <f>[[#This Row],Base]*[[#This Row],[%IVA]]</f>
        <v>0</v>
      </c>
      <c r="J292" s="3">
        <f>[[#This Row],Base]+[[#This Row],IVA]</f>
        <v>0</v>
      </c>
      <c r="K292">
        <f>SI([[#This Row],[Importe pagado]]=0;"Pendiente";SI([[#This Row],[Importe pagado]]&gt;=[[#This Row],Total];"Pagado";"Parcial"))</f>
        <v>0</v>
      </c>
      <c r="R292" s="3">
        <f>[[#This Row],Total]-[[#This Row],[Importe pagado]]</f>
        <v>0</v>
      </c>
      <c r="S292" s="3">
        <f>SI([[#This Row],Total]&gt;0;[[#This Row],[Importe pagado]]/[[#This Row],Total]*[[#This Row],IVA];0)</f>
        <v>0</v>
      </c>
    </row>
    <row r="293" spans="9:19">
      <c r="I293" s="3">
        <f>[[#This Row],Base]*[[#This Row],[%IVA]]</f>
        <v>0</v>
      </c>
      <c r="J293" s="3">
        <f>[[#This Row],Base]+[[#This Row],IVA]</f>
        <v>0</v>
      </c>
      <c r="K293">
        <f>SI([[#This Row],[Importe pagado]]=0;"Pendiente";SI([[#This Row],[Importe pagado]]&gt;=[[#This Row],Total];"Pagado";"Parcial"))</f>
        <v>0</v>
      </c>
      <c r="R293" s="3">
        <f>[[#This Row],Total]-[[#This Row],[Importe pagado]]</f>
        <v>0</v>
      </c>
      <c r="S293" s="3">
        <f>SI([[#This Row],Total]&gt;0;[[#This Row],[Importe pagado]]/[[#This Row],Total]*[[#This Row],IVA];0)</f>
        <v>0</v>
      </c>
    </row>
    <row r="294" spans="9:19">
      <c r="I294" s="3">
        <f>[[#This Row],Base]*[[#This Row],[%IVA]]</f>
        <v>0</v>
      </c>
      <c r="J294" s="3">
        <f>[[#This Row],Base]+[[#This Row],IVA]</f>
        <v>0</v>
      </c>
      <c r="K294">
        <f>SI([[#This Row],[Importe pagado]]=0;"Pendiente";SI([[#This Row],[Importe pagado]]&gt;=[[#This Row],Total];"Pagado";"Parcial"))</f>
        <v>0</v>
      </c>
      <c r="R294" s="3">
        <f>[[#This Row],Total]-[[#This Row],[Importe pagado]]</f>
        <v>0</v>
      </c>
      <c r="S294" s="3">
        <f>SI([[#This Row],Total]&gt;0;[[#This Row],[Importe pagado]]/[[#This Row],Total]*[[#This Row],IVA];0)</f>
        <v>0</v>
      </c>
    </row>
    <row r="295" spans="9:19">
      <c r="I295" s="3">
        <f>[[#This Row],Base]*[[#This Row],[%IVA]]</f>
        <v>0</v>
      </c>
      <c r="J295" s="3">
        <f>[[#This Row],Base]+[[#This Row],IVA]</f>
        <v>0</v>
      </c>
      <c r="K295">
        <f>SI([[#This Row],[Importe pagado]]=0;"Pendiente";SI([[#This Row],[Importe pagado]]&gt;=[[#This Row],Total];"Pagado";"Parcial"))</f>
        <v>0</v>
      </c>
      <c r="R295" s="3">
        <f>[[#This Row],Total]-[[#This Row],[Importe pagado]]</f>
        <v>0</v>
      </c>
      <c r="S295" s="3">
        <f>SI([[#This Row],Total]&gt;0;[[#This Row],[Importe pagado]]/[[#This Row],Total]*[[#This Row],IVA];0)</f>
        <v>0</v>
      </c>
    </row>
    <row r="296" spans="9:19">
      <c r="I296" s="3">
        <f>[[#This Row],Base]*[[#This Row],[%IVA]]</f>
        <v>0</v>
      </c>
      <c r="J296" s="3">
        <f>[[#This Row],Base]+[[#This Row],IVA]</f>
        <v>0</v>
      </c>
      <c r="K296">
        <f>SI([[#This Row],[Importe pagado]]=0;"Pendiente";SI([[#This Row],[Importe pagado]]&gt;=[[#This Row],Total];"Pagado";"Parcial"))</f>
        <v>0</v>
      </c>
      <c r="R296" s="3">
        <f>[[#This Row],Total]-[[#This Row],[Importe pagado]]</f>
        <v>0</v>
      </c>
      <c r="S296" s="3">
        <f>SI([[#This Row],Total]&gt;0;[[#This Row],[Importe pagado]]/[[#This Row],Total]*[[#This Row],IVA];0)</f>
        <v>0</v>
      </c>
    </row>
    <row r="297" spans="9:19">
      <c r="I297" s="3">
        <f>[[#This Row],Base]*[[#This Row],[%IVA]]</f>
        <v>0</v>
      </c>
      <c r="J297" s="3">
        <f>[[#This Row],Base]+[[#This Row],IVA]</f>
        <v>0</v>
      </c>
      <c r="K297">
        <f>SI([[#This Row],[Importe pagado]]=0;"Pendiente";SI([[#This Row],[Importe pagado]]&gt;=[[#This Row],Total];"Pagado";"Parcial"))</f>
        <v>0</v>
      </c>
      <c r="R297" s="3">
        <f>[[#This Row],Total]-[[#This Row],[Importe pagado]]</f>
        <v>0</v>
      </c>
      <c r="S297" s="3">
        <f>SI([[#This Row],Total]&gt;0;[[#This Row],[Importe pagado]]/[[#This Row],Total]*[[#This Row],IVA];0)</f>
        <v>0</v>
      </c>
    </row>
    <row r="298" spans="9:19">
      <c r="I298" s="3">
        <f>[[#This Row],Base]*[[#This Row],[%IVA]]</f>
        <v>0</v>
      </c>
      <c r="J298" s="3">
        <f>[[#This Row],Base]+[[#This Row],IVA]</f>
        <v>0</v>
      </c>
      <c r="K298">
        <f>SI([[#This Row],[Importe pagado]]=0;"Pendiente";SI([[#This Row],[Importe pagado]]&gt;=[[#This Row],Total];"Pagado";"Parcial"))</f>
        <v>0</v>
      </c>
      <c r="R298" s="3">
        <f>[[#This Row],Total]-[[#This Row],[Importe pagado]]</f>
        <v>0</v>
      </c>
      <c r="S298" s="3">
        <f>SI([[#This Row],Total]&gt;0;[[#This Row],[Importe pagado]]/[[#This Row],Total]*[[#This Row],IVA];0)</f>
        <v>0</v>
      </c>
    </row>
    <row r="299" spans="9:19">
      <c r="I299" s="3">
        <f>[[#This Row],Base]*[[#This Row],[%IVA]]</f>
        <v>0</v>
      </c>
      <c r="J299" s="3">
        <f>[[#This Row],Base]+[[#This Row],IVA]</f>
        <v>0</v>
      </c>
      <c r="K299">
        <f>SI([[#This Row],[Importe pagado]]=0;"Pendiente";SI([[#This Row],[Importe pagado]]&gt;=[[#This Row],Total];"Pagado";"Parcial"))</f>
        <v>0</v>
      </c>
      <c r="R299" s="3">
        <f>[[#This Row],Total]-[[#This Row],[Importe pagado]]</f>
        <v>0</v>
      </c>
      <c r="S299" s="3">
        <f>SI([[#This Row],Total]&gt;0;[[#This Row],[Importe pagado]]/[[#This Row],Total]*[[#This Row],IVA];0)</f>
        <v>0</v>
      </c>
    </row>
    <row r="300" spans="9:19">
      <c r="I300" s="3">
        <f>[[#This Row],Base]*[[#This Row],[%IVA]]</f>
        <v>0</v>
      </c>
      <c r="J300" s="3">
        <f>[[#This Row],Base]+[[#This Row],IVA]</f>
        <v>0</v>
      </c>
      <c r="K300">
        <f>SI([[#This Row],[Importe pagado]]=0;"Pendiente";SI([[#This Row],[Importe pagado]]&gt;=[[#This Row],Total];"Pagado";"Parcial"))</f>
        <v>0</v>
      </c>
      <c r="R300" s="3">
        <f>[[#This Row],Total]-[[#This Row],[Importe pagado]]</f>
        <v>0</v>
      </c>
      <c r="S300" s="3">
        <f>SI([[#This Row],Total]&gt;0;[[#This Row],[Importe pagado]]/[[#This Row],Total]*[[#This Row],IVA];0)</f>
        <v>0</v>
      </c>
    </row>
    <row r="301" spans="9:19">
      <c r="I301" s="3">
        <f>[[#This Row],Base]*[[#This Row],[%IVA]]</f>
        <v>0</v>
      </c>
      <c r="J301" s="3">
        <f>[[#This Row],Base]+[[#This Row],IVA]</f>
        <v>0</v>
      </c>
      <c r="K301">
        <f>SI([[#This Row],[Importe pagado]]=0;"Pendiente";SI([[#This Row],[Importe pagado]]&gt;=[[#This Row],Total];"Pagado";"Parcial"))</f>
        <v>0</v>
      </c>
      <c r="R301" s="3">
        <f>[[#This Row],Total]-[[#This Row],[Importe pagado]]</f>
        <v>0</v>
      </c>
      <c r="S301" s="3">
        <f>SI([[#This Row],Total]&gt;0;[[#This Row],[Importe pagado]]/[[#This Row],Total]*[[#This Row],IVA];0)</f>
        <v>0</v>
      </c>
    </row>
    <row r="302" spans="9:19">
      <c r="I302" s="3">
        <f>[[#This Row],Base]*[[#This Row],[%IVA]]</f>
        <v>0</v>
      </c>
      <c r="J302" s="3">
        <f>[[#This Row],Base]+[[#This Row],IVA]</f>
        <v>0</v>
      </c>
      <c r="K302">
        <f>SI([[#This Row],[Importe pagado]]=0;"Pendiente";SI([[#This Row],[Importe pagado]]&gt;=[[#This Row],Total];"Pagado";"Parcial"))</f>
        <v>0</v>
      </c>
      <c r="R302" s="3">
        <f>[[#This Row],Total]-[[#This Row],[Importe pagado]]</f>
        <v>0</v>
      </c>
      <c r="S302" s="3">
        <f>SI([[#This Row],Total]&gt;0;[[#This Row],[Importe pagado]]/[[#This Row],Total]*[[#This Row],IVA];0)</f>
        <v>0</v>
      </c>
    </row>
    <row r="303" spans="9:19">
      <c r="I303" s="3">
        <f>[[#This Row],Base]*[[#This Row],[%IVA]]</f>
        <v>0</v>
      </c>
      <c r="J303" s="3">
        <f>[[#This Row],Base]+[[#This Row],IVA]</f>
        <v>0</v>
      </c>
      <c r="K303">
        <f>SI([[#This Row],[Importe pagado]]=0;"Pendiente";SI([[#This Row],[Importe pagado]]&gt;=[[#This Row],Total];"Pagado";"Parcial"))</f>
        <v>0</v>
      </c>
      <c r="R303" s="3">
        <f>[[#This Row],Total]-[[#This Row],[Importe pagado]]</f>
        <v>0</v>
      </c>
      <c r="S303" s="3">
        <f>SI([[#This Row],Total]&gt;0;[[#This Row],[Importe pagado]]/[[#This Row],Total]*[[#This Row],IVA];0)</f>
        <v>0</v>
      </c>
    </row>
    <row r="304" spans="9:19">
      <c r="I304" s="3">
        <f>[[#This Row],Base]*[[#This Row],[%IVA]]</f>
        <v>0</v>
      </c>
      <c r="J304" s="3">
        <f>[[#This Row],Base]+[[#This Row],IVA]</f>
        <v>0</v>
      </c>
      <c r="K304">
        <f>SI([[#This Row],[Importe pagado]]=0;"Pendiente";SI([[#This Row],[Importe pagado]]&gt;=[[#This Row],Total];"Pagado";"Parcial"))</f>
        <v>0</v>
      </c>
      <c r="R304" s="3">
        <f>[[#This Row],Total]-[[#This Row],[Importe pagado]]</f>
        <v>0</v>
      </c>
      <c r="S304" s="3">
        <f>SI([[#This Row],Total]&gt;0;[[#This Row],[Importe pagado]]/[[#This Row],Total]*[[#This Row],IVA];0)</f>
        <v>0</v>
      </c>
    </row>
    <row r="305" spans="9:19">
      <c r="I305" s="3">
        <f>[[#This Row],Base]*[[#This Row],[%IVA]]</f>
        <v>0</v>
      </c>
      <c r="J305" s="3">
        <f>[[#This Row],Base]+[[#This Row],IVA]</f>
        <v>0</v>
      </c>
      <c r="K305">
        <f>SI([[#This Row],[Importe pagado]]=0;"Pendiente";SI([[#This Row],[Importe pagado]]&gt;=[[#This Row],Total];"Pagado";"Parcial"))</f>
        <v>0</v>
      </c>
      <c r="R305" s="3">
        <f>[[#This Row],Total]-[[#This Row],[Importe pagado]]</f>
        <v>0</v>
      </c>
      <c r="S305" s="3">
        <f>SI([[#This Row],Total]&gt;0;[[#This Row],[Importe pagado]]/[[#This Row],Total]*[[#This Row],IVA];0)</f>
        <v>0</v>
      </c>
    </row>
    <row r="306" spans="9:19">
      <c r="I306" s="3">
        <f>[[#This Row],Base]*[[#This Row],[%IVA]]</f>
        <v>0</v>
      </c>
      <c r="J306" s="3">
        <f>[[#This Row],Base]+[[#This Row],IVA]</f>
        <v>0</v>
      </c>
      <c r="K306">
        <f>SI([[#This Row],[Importe pagado]]=0;"Pendiente";SI([[#This Row],[Importe pagado]]&gt;=[[#This Row],Total];"Pagado";"Parcial"))</f>
        <v>0</v>
      </c>
      <c r="R306" s="3">
        <f>[[#This Row],Total]-[[#This Row],[Importe pagado]]</f>
        <v>0</v>
      </c>
      <c r="S306" s="3">
        <f>SI([[#This Row],Total]&gt;0;[[#This Row],[Importe pagado]]/[[#This Row],Total]*[[#This Row],IVA];0)</f>
        <v>0</v>
      </c>
    </row>
    <row r="307" spans="9:19">
      <c r="I307" s="3">
        <f>[[#This Row],Base]*[[#This Row],[%IVA]]</f>
        <v>0</v>
      </c>
      <c r="J307" s="3">
        <f>[[#This Row],Base]+[[#This Row],IVA]</f>
        <v>0</v>
      </c>
      <c r="K307">
        <f>SI([[#This Row],[Importe pagado]]=0;"Pendiente";SI([[#This Row],[Importe pagado]]&gt;=[[#This Row],Total];"Pagado";"Parcial"))</f>
        <v>0</v>
      </c>
      <c r="R307" s="3">
        <f>[[#This Row],Total]-[[#This Row],[Importe pagado]]</f>
        <v>0</v>
      </c>
      <c r="S307" s="3">
        <f>SI([[#This Row],Total]&gt;0;[[#This Row],[Importe pagado]]/[[#This Row],Total]*[[#This Row],IVA];0)</f>
        <v>0</v>
      </c>
    </row>
    <row r="308" spans="9:19">
      <c r="I308" s="3">
        <f>[[#This Row],Base]*[[#This Row],[%IVA]]</f>
        <v>0</v>
      </c>
      <c r="J308" s="3">
        <f>[[#This Row],Base]+[[#This Row],IVA]</f>
        <v>0</v>
      </c>
      <c r="K308">
        <f>SI([[#This Row],[Importe pagado]]=0;"Pendiente";SI([[#This Row],[Importe pagado]]&gt;=[[#This Row],Total];"Pagado";"Parcial"))</f>
        <v>0</v>
      </c>
      <c r="R308" s="3">
        <f>[[#This Row],Total]-[[#This Row],[Importe pagado]]</f>
        <v>0</v>
      </c>
      <c r="S308" s="3">
        <f>SI([[#This Row],Total]&gt;0;[[#This Row],[Importe pagado]]/[[#This Row],Total]*[[#This Row],IVA];0)</f>
        <v>0</v>
      </c>
    </row>
    <row r="309" spans="9:19">
      <c r="I309" s="3">
        <f>[[#This Row],Base]*[[#This Row],[%IVA]]</f>
        <v>0</v>
      </c>
      <c r="J309" s="3">
        <f>[[#This Row],Base]+[[#This Row],IVA]</f>
        <v>0</v>
      </c>
      <c r="K309">
        <f>SI([[#This Row],[Importe pagado]]=0;"Pendiente";SI([[#This Row],[Importe pagado]]&gt;=[[#This Row],Total];"Pagado";"Parcial"))</f>
        <v>0</v>
      </c>
      <c r="R309" s="3">
        <f>[[#This Row],Total]-[[#This Row],[Importe pagado]]</f>
        <v>0</v>
      </c>
      <c r="S309" s="3">
        <f>SI([[#This Row],Total]&gt;0;[[#This Row],[Importe pagado]]/[[#This Row],Total]*[[#This Row],IVA];0)</f>
        <v>0</v>
      </c>
    </row>
    <row r="310" spans="9:19">
      <c r="I310" s="3">
        <f>[[#This Row],Base]*[[#This Row],[%IVA]]</f>
        <v>0</v>
      </c>
      <c r="J310" s="3">
        <f>[[#This Row],Base]+[[#This Row],IVA]</f>
        <v>0</v>
      </c>
      <c r="K310">
        <f>SI([[#This Row],[Importe pagado]]=0;"Pendiente";SI([[#This Row],[Importe pagado]]&gt;=[[#This Row],Total];"Pagado";"Parcial"))</f>
        <v>0</v>
      </c>
      <c r="R310" s="3">
        <f>[[#This Row],Total]-[[#This Row],[Importe pagado]]</f>
        <v>0</v>
      </c>
      <c r="S310" s="3">
        <f>SI([[#This Row],Total]&gt;0;[[#This Row],[Importe pagado]]/[[#This Row],Total]*[[#This Row],IVA];0)</f>
        <v>0</v>
      </c>
    </row>
    <row r="311" spans="9:19">
      <c r="I311" s="3">
        <f>[[#This Row],Base]*[[#This Row],[%IVA]]</f>
        <v>0</v>
      </c>
      <c r="J311" s="3">
        <f>[[#This Row],Base]+[[#This Row],IVA]</f>
        <v>0</v>
      </c>
      <c r="K311">
        <f>SI([[#This Row],[Importe pagado]]=0;"Pendiente";SI([[#This Row],[Importe pagado]]&gt;=[[#This Row],Total];"Pagado";"Parcial"))</f>
        <v>0</v>
      </c>
      <c r="R311" s="3">
        <f>[[#This Row],Total]-[[#This Row],[Importe pagado]]</f>
        <v>0</v>
      </c>
      <c r="S311" s="3">
        <f>SI([[#This Row],Total]&gt;0;[[#This Row],[Importe pagado]]/[[#This Row],Total]*[[#This Row],IVA];0)</f>
        <v>0</v>
      </c>
    </row>
    <row r="312" spans="9:19">
      <c r="I312" s="3">
        <f>[[#This Row],Base]*[[#This Row],[%IVA]]</f>
        <v>0</v>
      </c>
      <c r="J312" s="3">
        <f>[[#This Row],Base]+[[#This Row],IVA]</f>
        <v>0</v>
      </c>
      <c r="K312">
        <f>SI([[#This Row],[Importe pagado]]=0;"Pendiente";SI([[#This Row],[Importe pagado]]&gt;=[[#This Row],Total];"Pagado";"Parcial"))</f>
        <v>0</v>
      </c>
      <c r="R312" s="3">
        <f>[[#This Row],Total]-[[#This Row],[Importe pagado]]</f>
        <v>0</v>
      </c>
      <c r="S312" s="3">
        <f>SI([[#This Row],Total]&gt;0;[[#This Row],[Importe pagado]]/[[#This Row],Total]*[[#This Row],IVA];0)</f>
        <v>0</v>
      </c>
    </row>
    <row r="313" spans="9:19">
      <c r="I313" s="3">
        <f>[[#This Row],Base]*[[#This Row],[%IVA]]</f>
        <v>0</v>
      </c>
      <c r="J313" s="3">
        <f>[[#This Row],Base]+[[#This Row],IVA]</f>
        <v>0</v>
      </c>
      <c r="K313">
        <f>SI([[#This Row],[Importe pagado]]=0;"Pendiente";SI([[#This Row],[Importe pagado]]&gt;=[[#This Row],Total];"Pagado";"Parcial"))</f>
        <v>0</v>
      </c>
      <c r="R313" s="3">
        <f>[[#This Row],Total]-[[#This Row],[Importe pagado]]</f>
        <v>0</v>
      </c>
      <c r="S313" s="3">
        <f>SI([[#This Row],Total]&gt;0;[[#This Row],[Importe pagado]]/[[#This Row],Total]*[[#This Row],IVA];0)</f>
        <v>0</v>
      </c>
    </row>
    <row r="314" spans="9:19">
      <c r="I314" s="3">
        <f>[[#This Row],Base]*[[#This Row],[%IVA]]</f>
        <v>0</v>
      </c>
      <c r="J314" s="3">
        <f>[[#This Row],Base]+[[#This Row],IVA]</f>
        <v>0</v>
      </c>
      <c r="K314">
        <f>SI([[#This Row],[Importe pagado]]=0;"Pendiente";SI([[#This Row],[Importe pagado]]&gt;=[[#This Row],Total];"Pagado";"Parcial"))</f>
        <v>0</v>
      </c>
      <c r="R314" s="3">
        <f>[[#This Row],Total]-[[#This Row],[Importe pagado]]</f>
        <v>0</v>
      </c>
      <c r="S314" s="3">
        <f>SI([[#This Row],Total]&gt;0;[[#This Row],[Importe pagado]]/[[#This Row],Total]*[[#This Row],IVA];0)</f>
        <v>0</v>
      </c>
    </row>
    <row r="315" spans="9:19">
      <c r="I315" s="3">
        <f>[[#This Row],Base]*[[#This Row],[%IVA]]</f>
        <v>0</v>
      </c>
      <c r="J315" s="3">
        <f>[[#This Row],Base]+[[#This Row],IVA]</f>
        <v>0</v>
      </c>
      <c r="K315">
        <f>SI([[#This Row],[Importe pagado]]=0;"Pendiente";SI([[#This Row],[Importe pagado]]&gt;=[[#This Row],Total];"Pagado";"Parcial"))</f>
        <v>0</v>
      </c>
      <c r="R315" s="3">
        <f>[[#This Row],Total]-[[#This Row],[Importe pagado]]</f>
        <v>0</v>
      </c>
      <c r="S315" s="3">
        <f>SI([[#This Row],Total]&gt;0;[[#This Row],[Importe pagado]]/[[#This Row],Total]*[[#This Row],IVA];0)</f>
        <v>0</v>
      </c>
    </row>
    <row r="316" spans="9:19">
      <c r="I316" s="3">
        <f>[[#This Row],Base]*[[#This Row],[%IVA]]</f>
        <v>0</v>
      </c>
      <c r="J316" s="3">
        <f>[[#This Row],Base]+[[#This Row],IVA]</f>
        <v>0</v>
      </c>
      <c r="K316">
        <f>SI([[#This Row],[Importe pagado]]=0;"Pendiente";SI([[#This Row],[Importe pagado]]&gt;=[[#This Row],Total];"Pagado";"Parcial"))</f>
        <v>0</v>
      </c>
      <c r="R316" s="3">
        <f>[[#This Row],Total]-[[#This Row],[Importe pagado]]</f>
        <v>0</v>
      </c>
      <c r="S316" s="3">
        <f>SI([[#This Row],Total]&gt;0;[[#This Row],[Importe pagado]]/[[#This Row],Total]*[[#This Row],IVA];0)</f>
        <v>0</v>
      </c>
    </row>
    <row r="317" spans="9:19">
      <c r="I317" s="3">
        <f>[[#This Row],Base]*[[#This Row],[%IVA]]</f>
        <v>0</v>
      </c>
      <c r="J317" s="3">
        <f>[[#This Row],Base]+[[#This Row],IVA]</f>
        <v>0</v>
      </c>
      <c r="K317">
        <f>SI([[#This Row],[Importe pagado]]=0;"Pendiente";SI([[#This Row],[Importe pagado]]&gt;=[[#This Row],Total];"Pagado";"Parcial"))</f>
        <v>0</v>
      </c>
      <c r="R317" s="3">
        <f>[[#This Row],Total]-[[#This Row],[Importe pagado]]</f>
        <v>0</v>
      </c>
      <c r="S317" s="3">
        <f>SI([[#This Row],Total]&gt;0;[[#This Row],[Importe pagado]]/[[#This Row],Total]*[[#This Row],IVA];0)</f>
        <v>0</v>
      </c>
    </row>
    <row r="318" spans="9:19">
      <c r="I318" s="3">
        <f>[[#This Row],Base]*[[#This Row],[%IVA]]</f>
        <v>0</v>
      </c>
      <c r="J318" s="3">
        <f>[[#This Row],Base]+[[#This Row],IVA]</f>
        <v>0</v>
      </c>
      <c r="K318">
        <f>SI([[#This Row],[Importe pagado]]=0;"Pendiente";SI([[#This Row],[Importe pagado]]&gt;=[[#This Row],Total];"Pagado";"Parcial"))</f>
        <v>0</v>
      </c>
      <c r="R318" s="3">
        <f>[[#This Row],Total]-[[#This Row],[Importe pagado]]</f>
        <v>0</v>
      </c>
      <c r="S318" s="3">
        <f>SI([[#This Row],Total]&gt;0;[[#This Row],[Importe pagado]]/[[#This Row],Total]*[[#This Row],IVA];0)</f>
        <v>0</v>
      </c>
    </row>
    <row r="319" spans="9:19">
      <c r="I319" s="3">
        <f>[[#This Row],Base]*[[#This Row],[%IVA]]</f>
        <v>0</v>
      </c>
      <c r="J319" s="3">
        <f>[[#This Row],Base]+[[#This Row],IVA]</f>
        <v>0</v>
      </c>
      <c r="K319">
        <f>SI([[#This Row],[Importe pagado]]=0;"Pendiente";SI([[#This Row],[Importe pagado]]&gt;=[[#This Row],Total];"Pagado";"Parcial"))</f>
        <v>0</v>
      </c>
      <c r="R319" s="3">
        <f>[[#This Row],Total]-[[#This Row],[Importe pagado]]</f>
        <v>0</v>
      </c>
      <c r="S319" s="3">
        <f>SI([[#This Row],Total]&gt;0;[[#This Row],[Importe pagado]]/[[#This Row],Total]*[[#This Row],IVA];0)</f>
        <v>0</v>
      </c>
    </row>
    <row r="320" spans="9:19">
      <c r="I320" s="3">
        <f>[[#This Row],Base]*[[#This Row],[%IVA]]</f>
        <v>0</v>
      </c>
      <c r="J320" s="3">
        <f>[[#This Row],Base]+[[#This Row],IVA]</f>
        <v>0</v>
      </c>
      <c r="K320">
        <f>SI([[#This Row],[Importe pagado]]=0;"Pendiente";SI([[#This Row],[Importe pagado]]&gt;=[[#This Row],Total];"Pagado";"Parcial"))</f>
        <v>0</v>
      </c>
      <c r="R320" s="3">
        <f>[[#This Row],Total]-[[#This Row],[Importe pagado]]</f>
        <v>0</v>
      </c>
      <c r="S320" s="3">
        <f>SI([[#This Row],Total]&gt;0;[[#This Row],[Importe pagado]]/[[#This Row],Total]*[[#This Row],IVA];0)</f>
        <v>0</v>
      </c>
    </row>
    <row r="321" spans="9:19">
      <c r="I321" s="3">
        <f>[[#This Row],Base]*[[#This Row],[%IVA]]</f>
        <v>0</v>
      </c>
      <c r="J321" s="3">
        <f>[[#This Row],Base]+[[#This Row],IVA]</f>
        <v>0</v>
      </c>
      <c r="K321">
        <f>SI([[#This Row],[Importe pagado]]=0;"Pendiente";SI([[#This Row],[Importe pagado]]&gt;=[[#This Row],Total];"Pagado";"Parcial"))</f>
        <v>0</v>
      </c>
      <c r="R321" s="3">
        <f>[[#This Row],Total]-[[#This Row],[Importe pagado]]</f>
        <v>0</v>
      </c>
      <c r="S321" s="3">
        <f>SI([[#This Row],Total]&gt;0;[[#This Row],[Importe pagado]]/[[#This Row],Total]*[[#This Row],IVA];0)</f>
        <v>0</v>
      </c>
    </row>
    <row r="322" spans="9:19">
      <c r="I322" s="3">
        <f>[[#This Row],Base]*[[#This Row],[%IVA]]</f>
        <v>0</v>
      </c>
      <c r="J322" s="3">
        <f>[[#This Row],Base]+[[#This Row],IVA]</f>
        <v>0</v>
      </c>
      <c r="K322">
        <f>SI([[#This Row],[Importe pagado]]=0;"Pendiente";SI([[#This Row],[Importe pagado]]&gt;=[[#This Row],Total];"Pagado";"Parcial"))</f>
        <v>0</v>
      </c>
      <c r="R322" s="3">
        <f>[[#This Row],Total]-[[#This Row],[Importe pagado]]</f>
        <v>0</v>
      </c>
      <c r="S322" s="3">
        <f>SI([[#This Row],Total]&gt;0;[[#This Row],[Importe pagado]]/[[#This Row],Total]*[[#This Row],IVA];0)</f>
        <v>0</v>
      </c>
    </row>
    <row r="323" spans="9:19">
      <c r="I323" s="3">
        <f>[[#This Row],Base]*[[#This Row],[%IVA]]</f>
        <v>0</v>
      </c>
      <c r="J323" s="3">
        <f>[[#This Row],Base]+[[#This Row],IVA]</f>
        <v>0</v>
      </c>
      <c r="K323">
        <f>SI([[#This Row],[Importe pagado]]=0;"Pendiente";SI([[#This Row],[Importe pagado]]&gt;=[[#This Row],Total];"Pagado";"Parcial"))</f>
        <v>0</v>
      </c>
      <c r="R323" s="3">
        <f>[[#This Row],Total]-[[#This Row],[Importe pagado]]</f>
        <v>0</v>
      </c>
      <c r="S323" s="3">
        <f>SI([[#This Row],Total]&gt;0;[[#This Row],[Importe pagado]]/[[#This Row],Total]*[[#This Row],IVA];0)</f>
        <v>0</v>
      </c>
    </row>
    <row r="324" spans="9:19">
      <c r="I324" s="3">
        <f>[[#This Row],Base]*[[#This Row],[%IVA]]</f>
        <v>0</v>
      </c>
      <c r="J324" s="3">
        <f>[[#This Row],Base]+[[#This Row],IVA]</f>
        <v>0</v>
      </c>
      <c r="K324">
        <f>SI([[#This Row],[Importe pagado]]=0;"Pendiente";SI([[#This Row],[Importe pagado]]&gt;=[[#This Row],Total];"Pagado";"Parcial"))</f>
        <v>0</v>
      </c>
      <c r="R324" s="3">
        <f>[[#This Row],Total]-[[#This Row],[Importe pagado]]</f>
        <v>0</v>
      </c>
      <c r="S324" s="3">
        <f>SI([[#This Row],Total]&gt;0;[[#This Row],[Importe pagado]]/[[#This Row],Total]*[[#This Row],IVA];0)</f>
        <v>0</v>
      </c>
    </row>
    <row r="325" spans="9:19">
      <c r="I325" s="3">
        <f>[[#This Row],Base]*[[#This Row],[%IVA]]</f>
        <v>0</v>
      </c>
      <c r="J325" s="3">
        <f>[[#This Row],Base]+[[#This Row],IVA]</f>
        <v>0</v>
      </c>
      <c r="K325">
        <f>SI([[#This Row],[Importe pagado]]=0;"Pendiente";SI([[#This Row],[Importe pagado]]&gt;=[[#This Row],Total];"Pagado";"Parcial"))</f>
        <v>0</v>
      </c>
      <c r="R325" s="3">
        <f>[[#This Row],Total]-[[#This Row],[Importe pagado]]</f>
        <v>0</v>
      </c>
      <c r="S325" s="3">
        <f>SI([[#This Row],Total]&gt;0;[[#This Row],[Importe pagado]]/[[#This Row],Total]*[[#This Row],IVA];0)</f>
        <v>0</v>
      </c>
    </row>
    <row r="326" spans="9:19">
      <c r="I326" s="3">
        <f>[[#This Row],Base]*[[#This Row],[%IVA]]</f>
        <v>0</v>
      </c>
      <c r="J326" s="3">
        <f>[[#This Row],Base]+[[#This Row],IVA]</f>
        <v>0</v>
      </c>
      <c r="K326">
        <f>SI([[#This Row],[Importe pagado]]=0;"Pendiente";SI([[#This Row],[Importe pagado]]&gt;=[[#This Row],Total];"Pagado";"Parcial"))</f>
        <v>0</v>
      </c>
      <c r="R326" s="3">
        <f>[[#This Row],Total]-[[#This Row],[Importe pagado]]</f>
        <v>0</v>
      </c>
      <c r="S326" s="3">
        <f>SI([[#This Row],Total]&gt;0;[[#This Row],[Importe pagado]]/[[#This Row],Total]*[[#This Row],IVA];0)</f>
        <v>0</v>
      </c>
    </row>
    <row r="327" spans="9:19">
      <c r="I327" s="3">
        <f>[[#This Row],Base]*[[#This Row],[%IVA]]</f>
        <v>0</v>
      </c>
      <c r="J327" s="3">
        <f>[[#This Row],Base]+[[#This Row],IVA]</f>
        <v>0</v>
      </c>
      <c r="K327">
        <f>SI([[#This Row],[Importe pagado]]=0;"Pendiente";SI([[#This Row],[Importe pagado]]&gt;=[[#This Row],Total];"Pagado";"Parcial"))</f>
        <v>0</v>
      </c>
      <c r="R327" s="3">
        <f>[[#This Row],Total]-[[#This Row],[Importe pagado]]</f>
        <v>0</v>
      </c>
      <c r="S327" s="3">
        <f>SI([[#This Row],Total]&gt;0;[[#This Row],[Importe pagado]]/[[#This Row],Total]*[[#This Row],IVA];0)</f>
        <v>0</v>
      </c>
    </row>
    <row r="328" spans="9:19">
      <c r="I328" s="3">
        <f>[[#This Row],Base]*[[#This Row],[%IVA]]</f>
        <v>0</v>
      </c>
      <c r="J328" s="3">
        <f>[[#This Row],Base]+[[#This Row],IVA]</f>
        <v>0</v>
      </c>
      <c r="K328">
        <f>SI([[#This Row],[Importe pagado]]=0;"Pendiente";SI([[#This Row],[Importe pagado]]&gt;=[[#This Row],Total];"Pagado";"Parcial"))</f>
        <v>0</v>
      </c>
      <c r="R328" s="3">
        <f>[[#This Row],Total]-[[#This Row],[Importe pagado]]</f>
        <v>0</v>
      </c>
      <c r="S328" s="3">
        <f>SI([[#This Row],Total]&gt;0;[[#This Row],[Importe pagado]]/[[#This Row],Total]*[[#This Row],IVA];0)</f>
        <v>0</v>
      </c>
    </row>
    <row r="329" spans="9:19">
      <c r="I329" s="3">
        <f>[[#This Row],Base]*[[#This Row],[%IVA]]</f>
        <v>0</v>
      </c>
      <c r="J329" s="3">
        <f>[[#This Row],Base]+[[#This Row],IVA]</f>
        <v>0</v>
      </c>
      <c r="K329">
        <f>SI([[#This Row],[Importe pagado]]=0;"Pendiente";SI([[#This Row],[Importe pagado]]&gt;=[[#This Row],Total];"Pagado";"Parcial"))</f>
        <v>0</v>
      </c>
      <c r="R329" s="3">
        <f>[[#This Row],Total]-[[#This Row],[Importe pagado]]</f>
        <v>0</v>
      </c>
      <c r="S329" s="3">
        <f>SI([[#This Row],Total]&gt;0;[[#This Row],[Importe pagado]]/[[#This Row],Total]*[[#This Row],IVA];0)</f>
        <v>0</v>
      </c>
    </row>
    <row r="330" spans="9:19">
      <c r="I330" s="3">
        <f>[[#This Row],Base]*[[#This Row],[%IVA]]</f>
        <v>0</v>
      </c>
      <c r="J330" s="3">
        <f>[[#This Row],Base]+[[#This Row],IVA]</f>
        <v>0</v>
      </c>
      <c r="K330">
        <f>SI([[#This Row],[Importe pagado]]=0;"Pendiente";SI([[#This Row],[Importe pagado]]&gt;=[[#This Row],Total];"Pagado";"Parcial"))</f>
        <v>0</v>
      </c>
      <c r="R330" s="3">
        <f>[[#This Row],Total]-[[#This Row],[Importe pagado]]</f>
        <v>0</v>
      </c>
      <c r="S330" s="3">
        <f>SI([[#This Row],Total]&gt;0;[[#This Row],[Importe pagado]]/[[#This Row],Total]*[[#This Row],IVA];0)</f>
        <v>0</v>
      </c>
    </row>
    <row r="331" spans="9:19">
      <c r="I331" s="3">
        <f>[[#This Row],Base]*[[#This Row],[%IVA]]</f>
        <v>0</v>
      </c>
      <c r="J331" s="3">
        <f>[[#This Row],Base]+[[#This Row],IVA]</f>
        <v>0</v>
      </c>
      <c r="K331">
        <f>SI([[#This Row],[Importe pagado]]=0;"Pendiente";SI([[#This Row],[Importe pagado]]&gt;=[[#This Row],Total];"Pagado";"Parcial"))</f>
        <v>0</v>
      </c>
      <c r="R331" s="3">
        <f>[[#This Row],Total]-[[#This Row],[Importe pagado]]</f>
        <v>0</v>
      </c>
      <c r="S331" s="3">
        <f>SI([[#This Row],Total]&gt;0;[[#This Row],[Importe pagado]]/[[#This Row],Total]*[[#This Row],IVA];0)</f>
        <v>0</v>
      </c>
    </row>
    <row r="332" spans="9:19">
      <c r="I332" s="3">
        <f>[[#This Row],Base]*[[#This Row],[%IVA]]</f>
        <v>0</v>
      </c>
      <c r="J332" s="3">
        <f>[[#This Row],Base]+[[#This Row],IVA]</f>
        <v>0</v>
      </c>
      <c r="K332">
        <f>SI([[#This Row],[Importe pagado]]=0;"Pendiente";SI([[#This Row],[Importe pagado]]&gt;=[[#This Row],Total];"Pagado";"Parcial"))</f>
        <v>0</v>
      </c>
      <c r="R332" s="3">
        <f>[[#This Row],Total]-[[#This Row],[Importe pagado]]</f>
        <v>0</v>
      </c>
      <c r="S332" s="3">
        <f>SI([[#This Row],Total]&gt;0;[[#This Row],[Importe pagado]]/[[#This Row],Total]*[[#This Row],IVA];0)</f>
        <v>0</v>
      </c>
    </row>
    <row r="333" spans="9:19">
      <c r="I333" s="3">
        <f>[[#This Row],Base]*[[#This Row],[%IVA]]</f>
        <v>0</v>
      </c>
      <c r="J333" s="3">
        <f>[[#This Row],Base]+[[#This Row],IVA]</f>
        <v>0</v>
      </c>
      <c r="K333">
        <f>SI([[#This Row],[Importe pagado]]=0;"Pendiente";SI([[#This Row],[Importe pagado]]&gt;=[[#This Row],Total];"Pagado";"Parcial"))</f>
        <v>0</v>
      </c>
      <c r="R333" s="3">
        <f>[[#This Row],Total]-[[#This Row],[Importe pagado]]</f>
        <v>0</v>
      </c>
      <c r="S333" s="3">
        <f>SI([[#This Row],Total]&gt;0;[[#This Row],[Importe pagado]]/[[#This Row],Total]*[[#This Row],IVA];0)</f>
        <v>0</v>
      </c>
    </row>
    <row r="334" spans="9:19">
      <c r="I334" s="3">
        <f>[[#This Row],Base]*[[#This Row],[%IVA]]</f>
        <v>0</v>
      </c>
      <c r="J334" s="3">
        <f>[[#This Row],Base]+[[#This Row],IVA]</f>
        <v>0</v>
      </c>
      <c r="K334">
        <f>SI([[#This Row],[Importe pagado]]=0;"Pendiente";SI([[#This Row],[Importe pagado]]&gt;=[[#This Row],Total];"Pagado";"Parcial"))</f>
        <v>0</v>
      </c>
      <c r="R334" s="3">
        <f>[[#This Row],Total]-[[#This Row],[Importe pagado]]</f>
        <v>0</v>
      </c>
      <c r="S334" s="3">
        <f>SI([[#This Row],Total]&gt;0;[[#This Row],[Importe pagado]]/[[#This Row],Total]*[[#This Row],IVA];0)</f>
        <v>0</v>
      </c>
    </row>
    <row r="335" spans="9:19">
      <c r="I335" s="3">
        <f>[[#This Row],Base]*[[#This Row],[%IVA]]</f>
        <v>0</v>
      </c>
      <c r="J335" s="3">
        <f>[[#This Row],Base]+[[#This Row],IVA]</f>
        <v>0</v>
      </c>
      <c r="K335">
        <f>SI([[#This Row],[Importe pagado]]=0;"Pendiente";SI([[#This Row],[Importe pagado]]&gt;=[[#This Row],Total];"Pagado";"Parcial"))</f>
        <v>0</v>
      </c>
      <c r="R335" s="3">
        <f>[[#This Row],Total]-[[#This Row],[Importe pagado]]</f>
        <v>0</v>
      </c>
      <c r="S335" s="3">
        <f>SI([[#This Row],Total]&gt;0;[[#This Row],[Importe pagado]]/[[#This Row],Total]*[[#This Row],IVA];0)</f>
        <v>0</v>
      </c>
    </row>
    <row r="336" spans="9:19">
      <c r="I336" s="3">
        <f>[[#This Row],Base]*[[#This Row],[%IVA]]</f>
        <v>0</v>
      </c>
      <c r="J336" s="3">
        <f>[[#This Row],Base]+[[#This Row],IVA]</f>
        <v>0</v>
      </c>
      <c r="K336">
        <f>SI([[#This Row],[Importe pagado]]=0;"Pendiente";SI([[#This Row],[Importe pagado]]&gt;=[[#This Row],Total];"Pagado";"Parcial"))</f>
        <v>0</v>
      </c>
      <c r="R336" s="3">
        <f>[[#This Row],Total]-[[#This Row],[Importe pagado]]</f>
        <v>0</v>
      </c>
      <c r="S336" s="3">
        <f>SI([[#This Row],Total]&gt;0;[[#This Row],[Importe pagado]]/[[#This Row],Total]*[[#This Row],IVA];0)</f>
        <v>0</v>
      </c>
    </row>
    <row r="337" spans="9:19">
      <c r="I337" s="3">
        <f>[[#This Row],Base]*[[#This Row],[%IVA]]</f>
        <v>0</v>
      </c>
      <c r="J337" s="3">
        <f>[[#This Row],Base]+[[#This Row],IVA]</f>
        <v>0</v>
      </c>
      <c r="K337">
        <f>SI([[#This Row],[Importe pagado]]=0;"Pendiente";SI([[#This Row],[Importe pagado]]&gt;=[[#This Row],Total];"Pagado";"Parcial"))</f>
        <v>0</v>
      </c>
      <c r="R337" s="3">
        <f>[[#This Row],Total]-[[#This Row],[Importe pagado]]</f>
        <v>0</v>
      </c>
      <c r="S337" s="3">
        <f>SI([[#This Row],Total]&gt;0;[[#This Row],[Importe pagado]]/[[#This Row],Total]*[[#This Row],IVA];0)</f>
        <v>0</v>
      </c>
    </row>
    <row r="338" spans="9:19">
      <c r="I338" s="3">
        <f>[[#This Row],Base]*[[#This Row],[%IVA]]</f>
        <v>0</v>
      </c>
      <c r="J338" s="3">
        <f>[[#This Row],Base]+[[#This Row],IVA]</f>
        <v>0</v>
      </c>
      <c r="K338">
        <f>SI([[#This Row],[Importe pagado]]=0;"Pendiente";SI([[#This Row],[Importe pagado]]&gt;=[[#This Row],Total];"Pagado";"Parcial"))</f>
        <v>0</v>
      </c>
      <c r="R338" s="3">
        <f>[[#This Row],Total]-[[#This Row],[Importe pagado]]</f>
        <v>0</v>
      </c>
      <c r="S338" s="3">
        <f>SI([[#This Row],Total]&gt;0;[[#This Row],[Importe pagado]]/[[#This Row],Total]*[[#This Row],IVA];0)</f>
        <v>0</v>
      </c>
    </row>
    <row r="339" spans="9:19">
      <c r="I339" s="3">
        <f>[[#This Row],Base]*[[#This Row],[%IVA]]</f>
        <v>0</v>
      </c>
      <c r="J339" s="3">
        <f>[[#This Row],Base]+[[#This Row],IVA]</f>
        <v>0</v>
      </c>
      <c r="K339">
        <f>SI([[#This Row],[Importe pagado]]=0;"Pendiente";SI([[#This Row],[Importe pagado]]&gt;=[[#This Row],Total];"Pagado";"Parcial"))</f>
        <v>0</v>
      </c>
      <c r="R339" s="3">
        <f>[[#This Row],Total]-[[#This Row],[Importe pagado]]</f>
        <v>0</v>
      </c>
      <c r="S339" s="3">
        <f>SI([[#This Row],Total]&gt;0;[[#This Row],[Importe pagado]]/[[#This Row],Total]*[[#This Row],IVA];0)</f>
        <v>0</v>
      </c>
    </row>
    <row r="340" spans="9:19">
      <c r="I340" s="3">
        <f>[[#This Row],Base]*[[#This Row],[%IVA]]</f>
        <v>0</v>
      </c>
      <c r="J340" s="3">
        <f>[[#This Row],Base]+[[#This Row],IVA]</f>
        <v>0</v>
      </c>
      <c r="K340">
        <f>SI([[#This Row],[Importe pagado]]=0;"Pendiente";SI([[#This Row],[Importe pagado]]&gt;=[[#This Row],Total];"Pagado";"Parcial"))</f>
        <v>0</v>
      </c>
      <c r="R340" s="3">
        <f>[[#This Row],Total]-[[#This Row],[Importe pagado]]</f>
        <v>0</v>
      </c>
      <c r="S340" s="3">
        <f>SI([[#This Row],Total]&gt;0;[[#This Row],[Importe pagado]]/[[#This Row],Total]*[[#This Row],IVA];0)</f>
        <v>0</v>
      </c>
    </row>
    <row r="341" spans="9:19">
      <c r="I341" s="3">
        <f>[[#This Row],Base]*[[#This Row],[%IVA]]</f>
        <v>0</v>
      </c>
      <c r="J341" s="3">
        <f>[[#This Row],Base]+[[#This Row],IVA]</f>
        <v>0</v>
      </c>
      <c r="K341">
        <f>SI([[#This Row],[Importe pagado]]=0;"Pendiente";SI([[#This Row],[Importe pagado]]&gt;=[[#This Row],Total];"Pagado";"Parcial"))</f>
        <v>0</v>
      </c>
      <c r="R341" s="3">
        <f>[[#This Row],Total]-[[#This Row],[Importe pagado]]</f>
        <v>0</v>
      </c>
      <c r="S341" s="3">
        <f>SI([[#This Row],Total]&gt;0;[[#This Row],[Importe pagado]]/[[#This Row],Total]*[[#This Row],IVA];0)</f>
        <v>0</v>
      </c>
    </row>
    <row r="342" spans="9:19">
      <c r="I342" s="3">
        <f>[[#This Row],Base]*[[#This Row],[%IVA]]</f>
        <v>0</v>
      </c>
      <c r="J342" s="3">
        <f>[[#This Row],Base]+[[#This Row],IVA]</f>
        <v>0</v>
      </c>
      <c r="K342">
        <f>SI([[#This Row],[Importe pagado]]=0;"Pendiente";SI([[#This Row],[Importe pagado]]&gt;=[[#This Row],Total];"Pagado";"Parcial"))</f>
        <v>0</v>
      </c>
      <c r="R342" s="3">
        <f>[[#This Row],Total]-[[#This Row],[Importe pagado]]</f>
        <v>0</v>
      </c>
      <c r="S342" s="3">
        <f>SI([[#This Row],Total]&gt;0;[[#This Row],[Importe pagado]]/[[#This Row],Total]*[[#This Row],IVA];0)</f>
        <v>0</v>
      </c>
    </row>
    <row r="343" spans="9:19">
      <c r="I343" s="3">
        <f>[[#This Row],Base]*[[#This Row],[%IVA]]</f>
        <v>0</v>
      </c>
      <c r="J343" s="3">
        <f>[[#This Row],Base]+[[#This Row],IVA]</f>
        <v>0</v>
      </c>
      <c r="K343">
        <f>SI([[#This Row],[Importe pagado]]=0;"Pendiente";SI([[#This Row],[Importe pagado]]&gt;=[[#This Row],Total];"Pagado";"Parcial"))</f>
        <v>0</v>
      </c>
      <c r="R343" s="3">
        <f>[[#This Row],Total]-[[#This Row],[Importe pagado]]</f>
        <v>0</v>
      </c>
      <c r="S343" s="3">
        <f>SI([[#This Row],Total]&gt;0;[[#This Row],[Importe pagado]]/[[#This Row],Total]*[[#This Row],IVA];0)</f>
        <v>0</v>
      </c>
    </row>
    <row r="344" spans="9:19">
      <c r="I344" s="3">
        <f>[[#This Row],Base]*[[#This Row],[%IVA]]</f>
        <v>0</v>
      </c>
      <c r="J344" s="3">
        <f>[[#This Row],Base]+[[#This Row],IVA]</f>
        <v>0</v>
      </c>
      <c r="K344">
        <f>SI([[#This Row],[Importe pagado]]=0;"Pendiente";SI([[#This Row],[Importe pagado]]&gt;=[[#This Row],Total];"Pagado";"Parcial"))</f>
        <v>0</v>
      </c>
      <c r="R344" s="3">
        <f>[[#This Row],Total]-[[#This Row],[Importe pagado]]</f>
        <v>0</v>
      </c>
      <c r="S344" s="3">
        <f>SI([[#This Row],Total]&gt;0;[[#This Row],[Importe pagado]]/[[#This Row],Total]*[[#This Row],IVA];0)</f>
        <v>0</v>
      </c>
    </row>
    <row r="345" spans="9:19">
      <c r="I345" s="3">
        <f>[[#This Row],Base]*[[#This Row],[%IVA]]</f>
        <v>0</v>
      </c>
      <c r="J345" s="3">
        <f>[[#This Row],Base]+[[#This Row],IVA]</f>
        <v>0</v>
      </c>
      <c r="K345">
        <f>SI([[#This Row],[Importe pagado]]=0;"Pendiente";SI([[#This Row],[Importe pagado]]&gt;=[[#This Row],Total];"Pagado";"Parcial"))</f>
        <v>0</v>
      </c>
      <c r="R345" s="3">
        <f>[[#This Row],Total]-[[#This Row],[Importe pagado]]</f>
        <v>0</v>
      </c>
      <c r="S345" s="3">
        <f>SI([[#This Row],Total]&gt;0;[[#This Row],[Importe pagado]]/[[#This Row],Total]*[[#This Row],IVA];0)</f>
        <v>0</v>
      </c>
    </row>
    <row r="346" spans="9:19">
      <c r="I346" s="3">
        <f>[[#This Row],Base]*[[#This Row],[%IVA]]</f>
        <v>0</v>
      </c>
      <c r="J346" s="3">
        <f>[[#This Row],Base]+[[#This Row],IVA]</f>
        <v>0</v>
      </c>
      <c r="K346">
        <f>SI([[#This Row],[Importe pagado]]=0;"Pendiente";SI([[#This Row],[Importe pagado]]&gt;=[[#This Row],Total];"Pagado";"Parcial"))</f>
        <v>0</v>
      </c>
      <c r="R346" s="3">
        <f>[[#This Row],Total]-[[#This Row],[Importe pagado]]</f>
        <v>0</v>
      </c>
      <c r="S346" s="3">
        <f>SI([[#This Row],Total]&gt;0;[[#This Row],[Importe pagado]]/[[#This Row],Total]*[[#This Row],IVA];0)</f>
        <v>0</v>
      </c>
    </row>
    <row r="347" spans="9:19">
      <c r="I347" s="3">
        <f>[[#This Row],Base]*[[#This Row],[%IVA]]</f>
        <v>0</v>
      </c>
      <c r="J347" s="3">
        <f>[[#This Row],Base]+[[#This Row],IVA]</f>
        <v>0</v>
      </c>
      <c r="K347">
        <f>SI([[#This Row],[Importe pagado]]=0;"Pendiente";SI([[#This Row],[Importe pagado]]&gt;=[[#This Row],Total];"Pagado";"Parcial"))</f>
        <v>0</v>
      </c>
      <c r="R347" s="3">
        <f>[[#This Row],Total]-[[#This Row],[Importe pagado]]</f>
        <v>0</v>
      </c>
      <c r="S347" s="3">
        <f>SI([[#This Row],Total]&gt;0;[[#This Row],[Importe pagado]]/[[#This Row],Total]*[[#This Row],IVA];0)</f>
        <v>0</v>
      </c>
    </row>
    <row r="348" spans="9:19">
      <c r="I348" s="3">
        <f>[[#This Row],Base]*[[#This Row],[%IVA]]</f>
        <v>0</v>
      </c>
      <c r="J348" s="3">
        <f>[[#This Row],Base]+[[#This Row],IVA]</f>
        <v>0</v>
      </c>
      <c r="K348">
        <f>SI([[#This Row],[Importe pagado]]=0;"Pendiente";SI([[#This Row],[Importe pagado]]&gt;=[[#This Row],Total];"Pagado";"Parcial"))</f>
        <v>0</v>
      </c>
      <c r="R348" s="3">
        <f>[[#This Row],Total]-[[#This Row],[Importe pagado]]</f>
        <v>0</v>
      </c>
      <c r="S348" s="3">
        <f>SI([[#This Row],Total]&gt;0;[[#This Row],[Importe pagado]]/[[#This Row],Total]*[[#This Row],IVA];0)</f>
        <v>0</v>
      </c>
    </row>
    <row r="349" spans="9:19">
      <c r="I349" s="3">
        <f>[[#This Row],Base]*[[#This Row],[%IVA]]</f>
        <v>0</v>
      </c>
      <c r="J349" s="3">
        <f>[[#This Row],Base]+[[#This Row],IVA]</f>
        <v>0</v>
      </c>
      <c r="K349">
        <f>SI([[#This Row],[Importe pagado]]=0;"Pendiente";SI([[#This Row],[Importe pagado]]&gt;=[[#This Row],Total];"Pagado";"Parcial"))</f>
        <v>0</v>
      </c>
      <c r="R349" s="3">
        <f>[[#This Row],Total]-[[#This Row],[Importe pagado]]</f>
        <v>0</v>
      </c>
      <c r="S349" s="3">
        <f>SI([[#This Row],Total]&gt;0;[[#This Row],[Importe pagado]]/[[#This Row],Total]*[[#This Row],IVA];0)</f>
        <v>0</v>
      </c>
    </row>
    <row r="350" spans="9:19">
      <c r="I350" s="3">
        <f>[[#This Row],Base]*[[#This Row],[%IVA]]</f>
        <v>0</v>
      </c>
      <c r="J350" s="3">
        <f>[[#This Row],Base]+[[#This Row],IVA]</f>
        <v>0</v>
      </c>
      <c r="K350">
        <f>SI([[#This Row],[Importe pagado]]=0;"Pendiente";SI([[#This Row],[Importe pagado]]&gt;=[[#This Row],Total];"Pagado";"Parcial"))</f>
        <v>0</v>
      </c>
      <c r="R350" s="3">
        <f>[[#This Row],Total]-[[#This Row],[Importe pagado]]</f>
        <v>0</v>
      </c>
      <c r="S350" s="3">
        <f>SI([[#This Row],Total]&gt;0;[[#This Row],[Importe pagado]]/[[#This Row],Total]*[[#This Row],IVA];0)</f>
        <v>0</v>
      </c>
    </row>
    <row r="351" spans="9:19">
      <c r="I351" s="3">
        <f>[[#This Row],Base]*[[#This Row],[%IVA]]</f>
        <v>0</v>
      </c>
      <c r="J351" s="3">
        <f>[[#This Row],Base]+[[#This Row],IVA]</f>
        <v>0</v>
      </c>
      <c r="K351">
        <f>SI([[#This Row],[Importe pagado]]=0;"Pendiente";SI([[#This Row],[Importe pagado]]&gt;=[[#This Row],Total];"Pagado";"Parcial"))</f>
        <v>0</v>
      </c>
      <c r="R351" s="3">
        <f>[[#This Row],Total]-[[#This Row],[Importe pagado]]</f>
        <v>0</v>
      </c>
      <c r="S351" s="3">
        <f>SI([[#This Row],Total]&gt;0;[[#This Row],[Importe pagado]]/[[#This Row],Total]*[[#This Row],IVA];0)</f>
        <v>0</v>
      </c>
    </row>
    <row r="352" spans="9:19">
      <c r="I352" s="3">
        <f>[[#This Row],Base]*[[#This Row],[%IVA]]</f>
        <v>0</v>
      </c>
      <c r="J352" s="3">
        <f>[[#This Row],Base]+[[#This Row],IVA]</f>
        <v>0</v>
      </c>
      <c r="K352">
        <f>SI([[#This Row],[Importe pagado]]=0;"Pendiente";SI([[#This Row],[Importe pagado]]&gt;=[[#This Row],Total];"Pagado";"Parcial"))</f>
        <v>0</v>
      </c>
      <c r="R352" s="3">
        <f>[[#This Row],Total]-[[#This Row],[Importe pagado]]</f>
        <v>0</v>
      </c>
      <c r="S352" s="3">
        <f>SI([[#This Row],Total]&gt;0;[[#This Row],[Importe pagado]]/[[#This Row],Total]*[[#This Row],IVA];0)</f>
        <v>0</v>
      </c>
    </row>
    <row r="353" spans="9:19">
      <c r="I353" s="3">
        <f>[[#This Row],Base]*[[#This Row],[%IVA]]</f>
        <v>0</v>
      </c>
      <c r="J353" s="3">
        <f>[[#This Row],Base]+[[#This Row],IVA]</f>
        <v>0</v>
      </c>
      <c r="K353">
        <f>SI([[#This Row],[Importe pagado]]=0;"Pendiente";SI([[#This Row],[Importe pagado]]&gt;=[[#This Row],Total];"Pagado";"Parcial"))</f>
        <v>0</v>
      </c>
      <c r="R353" s="3">
        <f>[[#This Row],Total]-[[#This Row],[Importe pagado]]</f>
        <v>0</v>
      </c>
      <c r="S353" s="3">
        <f>SI([[#This Row],Total]&gt;0;[[#This Row],[Importe pagado]]/[[#This Row],Total]*[[#This Row],IVA];0)</f>
        <v>0</v>
      </c>
    </row>
    <row r="354" spans="9:19">
      <c r="I354" s="3">
        <f>[[#This Row],Base]*[[#This Row],[%IVA]]</f>
        <v>0</v>
      </c>
      <c r="J354" s="3">
        <f>[[#This Row],Base]+[[#This Row],IVA]</f>
        <v>0</v>
      </c>
      <c r="K354">
        <f>SI([[#This Row],[Importe pagado]]=0;"Pendiente";SI([[#This Row],[Importe pagado]]&gt;=[[#This Row],Total];"Pagado";"Parcial"))</f>
        <v>0</v>
      </c>
      <c r="R354" s="3">
        <f>[[#This Row],Total]-[[#This Row],[Importe pagado]]</f>
        <v>0</v>
      </c>
      <c r="S354" s="3">
        <f>SI([[#This Row],Total]&gt;0;[[#This Row],[Importe pagado]]/[[#This Row],Total]*[[#This Row],IVA];0)</f>
        <v>0</v>
      </c>
    </row>
    <row r="355" spans="9:19">
      <c r="I355" s="3">
        <f>[[#This Row],Base]*[[#This Row],[%IVA]]</f>
        <v>0</v>
      </c>
      <c r="J355" s="3">
        <f>[[#This Row],Base]+[[#This Row],IVA]</f>
        <v>0</v>
      </c>
      <c r="K355">
        <f>SI([[#This Row],[Importe pagado]]=0;"Pendiente";SI([[#This Row],[Importe pagado]]&gt;=[[#This Row],Total];"Pagado";"Parcial"))</f>
        <v>0</v>
      </c>
      <c r="R355" s="3">
        <f>[[#This Row],Total]-[[#This Row],[Importe pagado]]</f>
        <v>0</v>
      </c>
      <c r="S355" s="3">
        <f>SI([[#This Row],Total]&gt;0;[[#This Row],[Importe pagado]]/[[#This Row],Total]*[[#This Row],IVA];0)</f>
        <v>0</v>
      </c>
    </row>
    <row r="356" spans="9:19">
      <c r="I356" s="3">
        <f>[[#This Row],Base]*[[#This Row],[%IVA]]</f>
        <v>0</v>
      </c>
      <c r="J356" s="3">
        <f>[[#This Row],Base]+[[#This Row],IVA]</f>
        <v>0</v>
      </c>
      <c r="K356">
        <f>SI([[#This Row],[Importe pagado]]=0;"Pendiente";SI([[#This Row],[Importe pagado]]&gt;=[[#This Row],Total];"Pagado";"Parcial"))</f>
        <v>0</v>
      </c>
      <c r="R356" s="3">
        <f>[[#This Row],Total]-[[#This Row],[Importe pagado]]</f>
        <v>0</v>
      </c>
      <c r="S356" s="3">
        <f>SI([[#This Row],Total]&gt;0;[[#This Row],[Importe pagado]]/[[#This Row],Total]*[[#This Row],IVA];0)</f>
        <v>0</v>
      </c>
    </row>
    <row r="357" spans="9:19">
      <c r="I357" s="3">
        <f>[[#This Row],Base]*[[#This Row],[%IVA]]</f>
        <v>0</v>
      </c>
      <c r="J357" s="3">
        <f>[[#This Row],Base]+[[#This Row],IVA]</f>
        <v>0</v>
      </c>
      <c r="K357">
        <f>SI([[#This Row],[Importe pagado]]=0;"Pendiente";SI([[#This Row],[Importe pagado]]&gt;=[[#This Row],Total];"Pagado";"Parcial"))</f>
        <v>0</v>
      </c>
      <c r="R357" s="3">
        <f>[[#This Row],Total]-[[#This Row],[Importe pagado]]</f>
        <v>0</v>
      </c>
      <c r="S357" s="3">
        <f>SI([[#This Row],Total]&gt;0;[[#This Row],[Importe pagado]]/[[#This Row],Total]*[[#This Row],IVA];0)</f>
        <v>0</v>
      </c>
    </row>
    <row r="358" spans="9:19">
      <c r="I358" s="3">
        <f>[[#This Row],Base]*[[#This Row],[%IVA]]</f>
        <v>0</v>
      </c>
      <c r="J358" s="3">
        <f>[[#This Row],Base]+[[#This Row],IVA]</f>
        <v>0</v>
      </c>
      <c r="K358">
        <f>SI([[#This Row],[Importe pagado]]=0;"Pendiente";SI([[#This Row],[Importe pagado]]&gt;=[[#This Row],Total];"Pagado";"Parcial"))</f>
        <v>0</v>
      </c>
      <c r="R358" s="3">
        <f>[[#This Row],Total]-[[#This Row],[Importe pagado]]</f>
        <v>0</v>
      </c>
      <c r="S358" s="3">
        <f>SI([[#This Row],Total]&gt;0;[[#This Row],[Importe pagado]]/[[#This Row],Total]*[[#This Row],IVA];0)</f>
        <v>0</v>
      </c>
    </row>
    <row r="359" spans="9:19">
      <c r="I359" s="3">
        <f>[[#This Row],Base]*[[#This Row],[%IVA]]</f>
        <v>0</v>
      </c>
      <c r="J359" s="3">
        <f>[[#This Row],Base]+[[#This Row],IVA]</f>
        <v>0</v>
      </c>
      <c r="K359">
        <f>SI([[#This Row],[Importe pagado]]=0;"Pendiente";SI([[#This Row],[Importe pagado]]&gt;=[[#This Row],Total];"Pagado";"Parcial"))</f>
        <v>0</v>
      </c>
      <c r="R359" s="3">
        <f>[[#This Row],Total]-[[#This Row],[Importe pagado]]</f>
        <v>0</v>
      </c>
      <c r="S359" s="3">
        <f>SI([[#This Row],Total]&gt;0;[[#This Row],[Importe pagado]]/[[#This Row],Total]*[[#This Row],IVA];0)</f>
        <v>0</v>
      </c>
    </row>
    <row r="360" spans="9:19">
      <c r="I360" s="3">
        <f>[[#This Row],Base]*[[#This Row],[%IVA]]</f>
        <v>0</v>
      </c>
      <c r="J360" s="3">
        <f>[[#This Row],Base]+[[#This Row],IVA]</f>
        <v>0</v>
      </c>
      <c r="K360">
        <f>SI([[#This Row],[Importe pagado]]=0;"Pendiente";SI([[#This Row],[Importe pagado]]&gt;=[[#This Row],Total];"Pagado";"Parcial"))</f>
        <v>0</v>
      </c>
      <c r="R360" s="3">
        <f>[[#This Row],Total]-[[#This Row],[Importe pagado]]</f>
        <v>0</v>
      </c>
      <c r="S360" s="3">
        <f>SI([[#This Row],Total]&gt;0;[[#This Row],[Importe pagado]]/[[#This Row],Total]*[[#This Row],IVA];0)</f>
        <v>0</v>
      </c>
    </row>
    <row r="361" spans="9:19">
      <c r="I361" s="3">
        <f>[[#This Row],Base]*[[#This Row],[%IVA]]</f>
        <v>0</v>
      </c>
      <c r="J361" s="3">
        <f>[[#This Row],Base]+[[#This Row],IVA]</f>
        <v>0</v>
      </c>
      <c r="K361">
        <f>SI([[#This Row],[Importe pagado]]=0;"Pendiente";SI([[#This Row],[Importe pagado]]&gt;=[[#This Row],Total];"Pagado";"Parcial"))</f>
        <v>0</v>
      </c>
      <c r="R361" s="3">
        <f>[[#This Row],Total]-[[#This Row],[Importe pagado]]</f>
        <v>0</v>
      </c>
      <c r="S361" s="3">
        <f>SI([[#This Row],Total]&gt;0;[[#This Row],[Importe pagado]]/[[#This Row],Total]*[[#This Row],IVA];0)</f>
        <v>0</v>
      </c>
    </row>
    <row r="362" spans="9:19">
      <c r="I362" s="3">
        <f>[[#This Row],Base]*[[#This Row],[%IVA]]</f>
        <v>0</v>
      </c>
      <c r="J362" s="3">
        <f>[[#This Row],Base]+[[#This Row],IVA]</f>
        <v>0</v>
      </c>
      <c r="K362">
        <f>SI([[#This Row],[Importe pagado]]=0;"Pendiente";SI([[#This Row],[Importe pagado]]&gt;=[[#This Row],Total];"Pagado";"Parcial"))</f>
        <v>0</v>
      </c>
      <c r="R362" s="3">
        <f>[[#This Row],Total]-[[#This Row],[Importe pagado]]</f>
        <v>0</v>
      </c>
      <c r="S362" s="3">
        <f>SI([[#This Row],Total]&gt;0;[[#This Row],[Importe pagado]]/[[#This Row],Total]*[[#This Row],IVA];0)</f>
        <v>0</v>
      </c>
    </row>
    <row r="363" spans="9:19">
      <c r="I363" s="3">
        <f>[[#This Row],Base]*[[#This Row],[%IVA]]</f>
        <v>0</v>
      </c>
      <c r="J363" s="3">
        <f>[[#This Row],Base]+[[#This Row],IVA]</f>
        <v>0</v>
      </c>
      <c r="K363">
        <f>SI([[#This Row],[Importe pagado]]=0;"Pendiente";SI([[#This Row],[Importe pagado]]&gt;=[[#This Row],Total];"Pagado";"Parcial"))</f>
        <v>0</v>
      </c>
      <c r="R363" s="3">
        <f>[[#This Row],Total]-[[#This Row],[Importe pagado]]</f>
        <v>0</v>
      </c>
      <c r="S363" s="3">
        <f>SI([[#This Row],Total]&gt;0;[[#This Row],[Importe pagado]]/[[#This Row],Total]*[[#This Row],IVA];0)</f>
        <v>0</v>
      </c>
    </row>
    <row r="364" spans="9:19">
      <c r="I364" s="3">
        <f>[[#This Row],Base]*[[#This Row],[%IVA]]</f>
        <v>0</v>
      </c>
      <c r="J364" s="3">
        <f>[[#This Row],Base]+[[#This Row],IVA]</f>
        <v>0</v>
      </c>
      <c r="K364">
        <f>SI([[#This Row],[Importe pagado]]=0;"Pendiente";SI([[#This Row],[Importe pagado]]&gt;=[[#This Row],Total];"Pagado";"Parcial"))</f>
        <v>0</v>
      </c>
      <c r="R364" s="3">
        <f>[[#This Row],Total]-[[#This Row],[Importe pagado]]</f>
        <v>0</v>
      </c>
      <c r="S364" s="3">
        <f>SI([[#This Row],Total]&gt;0;[[#This Row],[Importe pagado]]/[[#This Row],Total]*[[#This Row],IVA];0)</f>
        <v>0</v>
      </c>
    </row>
    <row r="365" spans="9:19">
      <c r="I365" s="3">
        <f>[[#This Row],Base]*[[#This Row],[%IVA]]</f>
        <v>0</v>
      </c>
      <c r="J365" s="3">
        <f>[[#This Row],Base]+[[#This Row],IVA]</f>
        <v>0</v>
      </c>
      <c r="K365">
        <f>SI([[#This Row],[Importe pagado]]=0;"Pendiente";SI([[#This Row],[Importe pagado]]&gt;=[[#This Row],Total];"Pagado";"Parcial"))</f>
        <v>0</v>
      </c>
      <c r="R365" s="3">
        <f>[[#This Row],Total]-[[#This Row],[Importe pagado]]</f>
        <v>0</v>
      </c>
      <c r="S365" s="3">
        <f>SI([[#This Row],Total]&gt;0;[[#This Row],[Importe pagado]]/[[#This Row],Total]*[[#This Row],IVA];0)</f>
        <v>0</v>
      </c>
    </row>
    <row r="366" spans="9:19">
      <c r="I366" s="3">
        <f>[[#This Row],Base]*[[#This Row],[%IVA]]</f>
        <v>0</v>
      </c>
      <c r="J366" s="3">
        <f>[[#This Row],Base]+[[#This Row],IVA]</f>
        <v>0</v>
      </c>
      <c r="K366">
        <f>SI([[#This Row],[Importe pagado]]=0;"Pendiente";SI([[#This Row],[Importe pagado]]&gt;=[[#This Row],Total];"Pagado";"Parcial"))</f>
        <v>0</v>
      </c>
      <c r="R366" s="3">
        <f>[[#This Row],Total]-[[#This Row],[Importe pagado]]</f>
        <v>0</v>
      </c>
      <c r="S366" s="3">
        <f>SI([[#This Row],Total]&gt;0;[[#This Row],[Importe pagado]]/[[#This Row],Total]*[[#This Row],IVA];0)</f>
        <v>0</v>
      </c>
    </row>
    <row r="367" spans="9:19">
      <c r="I367" s="3">
        <f>[[#This Row],Base]*[[#This Row],[%IVA]]</f>
        <v>0</v>
      </c>
      <c r="J367" s="3">
        <f>[[#This Row],Base]+[[#This Row],IVA]</f>
        <v>0</v>
      </c>
      <c r="K367">
        <f>SI([[#This Row],[Importe pagado]]=0;"Pendiente";SI([[#This Row],[Importe pagado]]&gt;=[[#This Row],Total];"Pagado";"Parcial"))</f>
        <v>0</v>
      </c>
      <c r="R367" s="3">
        <f>[[#This Row],Total]-[[#This Row],[Importe pagado]]</f>
        <v>0</v>
      </c>
      <c r="S367" s="3">
        <f>SI([[#This Row],Total]&gt;0;[[#This Row],[Importe pagado]]/[[#This Row],Total]*[[#This Row],IVA];0)</f>
        <v>0</v>
      </c>
    </row>
    <row r="368" spans="9:19">
      <c r="I368" s="3">
        <f>[[#This Row],Base]*[[#This Row],[%IVA]]</f>
        <v>0</v>
      </c>
      <c r="J368" s="3">
        <f>[[#This Row],Base]+[[#This Row],IVA]</f>
        <v>0</v>
      </c>
      <c r="K368">
        <f>SI([[#This Row],[Importe pagado]]=0;"Pendiente";SI([[#This Row],[Importe pagado]]&gt;=[[#This Row],Total];"Pagado";"Parcial"))</f>
        <v>0</v>
      </c>
      <c r="R368" s="3">
        <f>[[#This Row],Total]-[[#This Row],[Importe pagado]]</f>
        <v>0</v>
      </c>
      <c r="S368" s="3">
        <f>SI([[#This Row],Total]&gt;0;[[#This Row],[Importe pagado]]/[[#This Row],Total]*[[#This Row],IVA];0)</f>
        <v>0</v>
      </c>
    </row>
    <row r="369" spans="9:19">
      <c r="I369" s="3">
        <f>[[#This Row],Base]*[[#This Row],[%IVA]]</f>
        <v>0</v>
      </c>
      <c r="J369" s="3">
        <f>[[#This Row],Base]+[[#This Row],IVA]</f>
        <v>0</v>
      </c>
      <c r="K369">
        <f>SI([[#This Row],[Importe pagado]]=0;"Pendiente";SI([[#This Row],[Importe pagado]]&gt;=[[#This Row],Total];"Pagado";"Parcial"))</f>
        <v>0</v>
      </c>
      <c r="R369" s="3">
        <f>[[#This Row],Total]-[[#This Row],[Importe pagado]]</f>
        <v>0</v>
      </c>
      <c r="S369" s="3">
        <f>SI([[#This Row],Total]&gt;0;[[#This Row],[Importe pagado]]/[[#This Row],Total]*[[#This Row],IVA];0)</f>
        <v>0</v>
      </c>
    </row>
    <row r="370" spans="9:19">
      <c r="I370" s="3">
        <f>[[#This Row],Base]*[[#This Row],[%IVA]]</f>
        <v>0</v>
      </c>
      <c r="J370" s="3">
        <f>[[#This Row],Base]+[[#This Row],IVA]</f>
        <v>0</v>
      </c>
      <c r="K370">
        <f>SI([[#This Row],[Importe pagado]]=0;"Pendiente";SI([[#This Row],[Importe pagado]]&gt;=[[#This Row],Total];"Pagado";"Parcial"))</f>
        <v>0</v>
      </c>
      <c r="R370" s="3">
        <f>[[#This Row],Total]-[[#This Row],[Importe pagado]]</f>
        <v>0</v>
      </c>
      <c r="S370" s="3">
        <f>SI([[#This Row],Total]&gt;0;[[#This Row],[Importe pagado]]/[[#This Row],Total]*[[#This Row],IVA];0)</f>
        <v>0</v>
      </c>
    </row>
    <row r="371" spans="9:19">
      <c r="I371" s="3">
        <f>[[#This Row],Base]*[[#This Row],[%IVA]]</f>
        <v>0</v>
      </c>
      <c r="J371" s="3">
        <f>[[#This Row],Base]+[[#This Row],IVA]</f>
        <v>0</v>
      </c>
      <c r="K371">
        <f>SI([[#This Row],[Importe pagado]]=0;"Pendiente";SI([[#This Row],[Importe pagado]]&gt;=[[#This Row],Total];"Pagado";"Parcial"))</f>
        <v>0</v>
      </c>
      <c r="R371" s="3">
        <f>[[#This Row],Total]-[[#This Row],[Importe pagado]]</f>
        <v>0</v>
      </c>
      <c r="S371" s="3">
        <f>SI([[#This Row],Total]&gt;0;[[#This Row],[Importe pagado]]/[[#This Row],Total]*[[#This Row],IVA];0)</f>
        <v>0</v>
      </c>
    </row>
    <row r="372" spans="9:19">
      <c r="I372" s="3">
        <f>[[#This Row],Base]*[[#This Row],[%IVA]]</f>
        <v>0</v>
      </c>
      <c r="J372" s="3">
        <f>[[#This Row],Base]+[[#This Row],IVA]</f>
        <v>0</v>
      </c>
      <c r="K372">
        <f>SI([[#This Row],[Importe pagado]]=0;"Pendiente";SI([[#This Row],[Importe pagado]]&gt;=[[#This Row],Total];"Pagado";"Parcial"))</f>
        <v>0</v>
      </c>
      <c r="R372" s="3">
        <f>[[#This Row],Total]-[[#This Row],[Importe pagado]]</f>
        <v>0</v>
      </c>
      <c r="S372" s="3">
        <f>SI([[#This Row],Total]&gt;0;[[#This Row],[Importe pagado]]/[[#This Row],Total]*[[#This Row],IVA];0)</f>
        <v>0</v>
      </c>
    </row>
    <row r="373" spans="9:19">
      <c r="I373" s="3">
        <f>[[#This Row],Base]*[[#This Row],[%IVA]]</f>
        <v>0</v>
      </c>
      <c r="J373" s="3">
        <f>[[#This Row],Base]+[[#This Row],IVA]</f>
        <v>0</v>
      </c>
      <c r="K373">
        <f>SI([[#This Row],[Importe pagado]]=0;"Pendiente";SI([[#This Row],[Importe pagado]]&gt;=[[#This Row],Total];"Pagado";"Parcial"))</f>
        <v>0</v>
      </c>
      <c r="R373" s="3">
        <f>[[#This Row],Total]-[[#This Row],[Importe pagado]]</f>
        <v>0</v>
      </c>
      <c r="S373" s="3">
        <f>SI([[#This Row],Total]&gt;0;[[#This Row],[Importe pagado]]/[[#This Row],Total]*[[#This Row],IVA];0)</f>
        <v>0</v>
      </c>
    </row>
    <row r="374" spans="9:19">
      <c r="I374" s="3">
        <f>[[#This Row],Base]*[[#This Row],[%IVA]]</f>
        <v>0</v>
      </c>
      <c r="J374" s="3">
        <f>[[#This Row],Base]+[[#This Row],IVA]</f>
        <v>0</v>
      </c>
      <c r="K374">
        <f>SI([[#This Row],[Importe pagado]]=0;"Pendiente";SI([[#This Row],[Importe pagado]]&gt;=[[#This Row],Total];"Pagado";"Parcial"))</f>
        <v>0</v>
      </c>
      <c r="R374" s="3">
        <f>[[#This Row],Total]-[[#This Row],[Importe pagado]]</f>
        <v>0</v>
      </c>
      <c r="S374" s="3">
        <f>SI([[#This Row],Total]&gt;0;[[#This Row],[Importe pagado]]/[[#This Row],Total]*[[#This Row],IVA];0)</f>
        <v>0</v>
      </c>
    </row>
    <row r="375" spans="9:19">
      <c r="I375" s="3">
        <f>[[#This Row],Base]*[[#This Row],[%IVA]]</f>
        <v>0</v>
      </c>
      <c r="J375" s="3">
        <f>[[#This Row],Base]+[[#This Row],IVA]</f>
        <v>0</v>
      </c>
      <c r="K375">
        <f>SI([[#This Row],[Importe pagado]]=0;"Pendiente";SI([[#This Row],[Importe pagado]]&gt;=[[#This Row],Total];"Pagado";"Parcial"))</f>
        <v>0</v>
      </c>
      <c r="R375" s="3">
        <f>[[#This Row],Total]-[[#This Row],[Importe pagado]]</f>
        <v>0</v>
      </c>
      <c r="S375" s="3">
        <f>SI([[#This Row],Total]&gt;0;[[#This Row],[Importe pagado]]/[[#This Row],Total]*[[#This Row],IVA];0)</f>
        <v>0</v>
      </c>
    </row>
    <row r="376" spans="9:19">
      <c r="I376" s="3">
        <f>[[#This Row],Base]*[[#This Row],[%IVA]]</f>
        <v>0</v>
      </c>
      <c r="J376" s="3">
        <f>[[#This Row],Base]+[[#This Row],IVA]</f>
        <v>0</v>
      </c>
      <c r="K376">
        <f>SI([[#This Row],[Importe pagado]]=0;"Pendiente";SI([[#This Row],[Importe pagado]]&gt;=[[#This Row],Total];"Pagado";"Parcial"))</f>
        <v>0</v>
      </c>
      <c r="R376" s="3">
        <f>[[#This Row],Total]-[[#This Row],[Importe pagado]]</f>
        <v>0</v>
      </c>
      <c r="S376" s="3">
        <f>SI([[#This Row],Total]&gt;0;[[#This Row],[Importe pagado]]/[[#This Row],Total]*[[#This Row],IVA];0)</f>
        <v>0</v>
      </c>
    </row>
    <row r="377" spans="9:19">
      <c r="I377" s="3">
        <f>[[#This Row],Base]*[[#This Row],[%IVA]]</f>
        <v>0</v>
      </c>
      <c r="J377" s="3">
        <f>[[#This Row],Base]+[[#This Row],IVA]</f>
        <v>0</v>
      </c>
      <c r="K377">
        <f>SI([[#This Row],[Importe pagado]]=0;"Pendiente";SI([[#This Row],[Importe pagado]]&gt;=[[#This Row],Total];"Pagado";"Parcial"))</f>
        <v>0</v>
      </c>
      <c r="R377" s="3">
        <f>[[#This Row],Total]-[[#This Row],[Importe pagado]]</f>
        <v>0</v>
      </c>
      <c r="S377" s="3">
        <f>SI([[#This Row],Total]&gt;0;[[#This Row],[Importe pagado]]/[[#This Row],Total]*[[#This Row],IVA];0)</f>
        <v>0</v>
      </c>
    </row>
    <row r="378" spans="9:19">
      <c r="I378" s="3">
        <f>[[#This Row],Base]*[[#This Row],[%IVA]]</f>
        <v>0</v>
      </c>
      <c r="J378" s="3">
        <f>[[#This Row],Base]+[[#This Row],IVA]</f>
        <v>0</v>
      </c>
      <c r="K378">
        <f>SI([[#This Row],[Importe pagado]]=0;"Pendiente";SI([[#This Row],[Importe pagado]]&gt;=[[#This Row],Total];"Pagado";"Parcial"))</f>
        <v>0</v>
      </c>
      <c r="R378" s="3">
        <f>[[#This Row],Total]-[[#This Row],[Importe pagado]]</f>
        <v>0</v>
      </c>
      <c r="S378" s="3">
        <f>SI([[#This Row],Total]&gt;0;[[#This Row],[Importe pagado]]/[[#This Row],Total]*[[#This Row],IVA];0)</f>
        <v>0</v>
      </c>
    </row>
    <row r="379" spans="9:19">
      <c r="I379" s="3">
        <f>[[#This Row],Base]*[[#This Row],[%IVA]]</f>
        <v>0</v>
      </c>
      <c r="J379" s="3">
        <f>[[#This Row],Base]+[[#This Row],IVA]</f>
        <v>0</v>
      </c>
      <c r="K379">
        <f>SI([[#This Row],[Importe pagado]]=0;"Pendiente";SI([[#This Row],[Importe pagado]]&gt;=[[#This Row],Total];"Pagado";"Parcial"))</f>
        <v>0</v>
      </c>
      <c r="R379" s="3">
        <f>[[#This Row],Total]-[[#This Row],[Importe pagado]]</f>
        <v>0</v>
      </c>
      <c r="S379" s="3">
        <f>SI([[#This Row],Total]&gt;0;[[#This Row],[Importe pagado]]/[[#This Row],Total]*[[#This Row],IVA];0)</f>
        <v>0</v>
      </c>
    </row>
    <row r="380" spans="9:19">
      <c r="I380" s="3">
        <f>[[#This Row],Base]*[[#This Row],[%IVA]]</f>
        <v>0</v>
      </c>
      <c r="J380" s="3">
        <f>[[#This Row],Base]+[[#This Row],IVA]</f>
        <v>0</v>
      </c>
      <c r="K380">
        <f>SI([[#This Row],[Importe pagado]]=0;"Pendiente";SI([[#This Row],[Importe pagado]]&gt;=[[#This Row],Total];"Pagado";"Parcial"))</f>
        <v>0</v>
      </c>
      <c r="R380" s="3">
        <f>[[#This Row],Total]-[[#This Row],[Importe pagado]]</f>
        <v>0</v>
      </c>
      <c r="S380" s="3">
        <f>SI([[#This Row],Total]&gt;0;[[#This Row],[Importe pagado]]/[[#This Row],Total]*[[#This Row],IVA];0)</f>
        <v>0</v>
      </c>
    </row>
    <row r="381" spans="9:19">
      <c r="I381" s="3">
        <f>[[#This Row],Base]*[[#This Row],[%IVA]]</f>
        <v>0</v>
      </c>
      <c r="J381" s="3">
        <f>[[#This Row],Base]+[[#This Row],IVA]</f>
        <v>0</v>
      </c>
      <c r="K381">
        <f>SI([[#This Row],[Importe pagado]]=0;"Pendiente";SI([[#This Row],[Importe pagado]]&gt;=[[#This Row],Total];"Pagado";"Parcial"))</f>
        <v>0</v>
      </c>
      <c r="R381" s="3">
        <f>[[#This Row],Total]-[[#This Row],[Importe pagado]]</f>
        <v>0</v>
      </c>
      <c r="S381" s="3">
        <f>SI([[#This Row],Total]&gt;0;[[#This Row],[Importe pagado]]/[[#This Row],Total]*[[#This Row],IVA];0)</f>
        <v>0</v>
      </c>
    </row>
    <row r="382" spans="9:19">
      <c r="I382" s="3">
        <f>[[#This Row],Base]*[[#This Row],[%IVA]]</f>
        <v>0</v>
      </c>
      <c r="J382" s="3">
        <f>[[#This Row],Base]+[[#This Row],IVA]</f>
        <v>0</v>
      </c>
      <c r="K382">
        <f>SI([[#This Row],[Importe pagado]]=0;"Pendiente";SI([[#This Row],[Importe pagado]]&gt;=[[#This Row],Total];"Pagado";"Parcial"))</f>
        <v>0</v>
      </c>
      <c r="R382" s="3">
        <f>[[#This Row],Total]-[[#This Row],[Importe pagado]]</f>
        <v>0</v>
      </c>
      <c r="S382" s="3">
        <f>SI([[#This Row],Total]&gt;0;[[#This Row],[Importe pagado]]/[[#This Row],Total]*[[#This Row],IVA];0)</f>
        <v>0</v>
      </c>
    </row>
    <row r="383" spans="9:19">
      <c r="I383" s="3">
        <f>[[#This Row],Base]*[[#This Row],[%IVA]]</f>
        <v>0</v>
      </c>
      <c r="J383" s="3">
        <f>[[#This Row],Base]+[[#This Row],IVA]</f>
        <v>0</v>
      </c>
      <c r="K383">
        <f>SI([[#This Row],[Importe pagado]]=0;"Pendiente";SI([[#This Row],[Importe pagado]]&gt;=[[#This Row],Total];"Pagado";"Parcial"))</f>
        <v>0</v>
      </c>
      <c r="R383" s="3">
        <f>[[#This Row],Total]-[[#This Row],[Importe pagado]]</f>
        <v>0</v>
      </c>
      <c r="S383" s="3">
        <f>SI([[#This Row],Total]&gt;0;[[#This Row],[Importe pagado]]/[[#This Row],Total]*[[#This Row],IVA];0)</f>
        <v>0</v>
      </c>
    </row>
    <row r="384" spans="9:19">
      <c r="I384" s="3">
        <f>[[#This Row],Base]*[[#This Row],[%IVA]]</f>
        <v>0</v>
      </c>
      <c r="J384" s="3">
        <f>[[#This Row],Base]+[[#This Row],IVA]</f>
        <v>0</v>
      </c>
      <c r="K384">
        <f>SI([[#This Row],[Importe pagado]]=0;"Pendiente";SI([[#This Row],[Importe pagado]]&gt;=[[#This Row],Total];"Pagado";"Parcial"))</f>
        <v>0</v>
      </c>
      <c r="R384" s="3">
        <f>[[#This Row],Total]-[[#This Row],[Importe pagado]]</f>
        <v>0</v>
      </c>
      <c r="S384" s="3">
        <f>SI([[#This Row],Total]&gt;0;[[#This Row],[Importe pagado]]/[[#This Row],Total]*[[#This Row],IVA];0)</f>
        <v>0</v>
      </c>
    </row>
    <row r="385" spans="9:19">
      <c r="I385" s="3">
        <f>[[#This Row],Base]*[[#This Row],[%IVA]]</f>
        <v>0</v>
      </c>
      <c r="J385" s="3">
        <f>[[#This Row],Base]+[[#This Row],IVA]</f>
        <v>0</v>
      </c>
      <c r="K385">
        <f>SI([[#This Row],[Importe pagado]]=0;"Pendiente";SI([[#This Row],[Importe pagado]]&gt;=[[#This Row],Total];"Pagado";"Parcial"))</f>
        <v>0</v>
      </c>
      <c r="R385" s="3">
        <f>[[#This Row],Total]-[[#This Row],[Importe pagado]]</f>
        <v>0</v>
      </c>
      <c r="S385" s="3">
        <f>SI([[#This Row],Total]&gt;0;[[#This Row],[Importe pagado]]/[[#This Row],Total]*[[#This Row],IVA];0)</f>
        <v>0</v>
      </c>
    </row>
    <row r="386" spans="9:19">
      <c r="I386" s="3">
        <f>[[#This Row],Base]*[[#This Row],[%IVA]]</f>
        <v>0</v>
      </c>
      <c r="J386" s="3">
        <f>[[#This Row],Base]+[[#This Row],IVA]</f>
        <v>0</v>
      </c>
      <c r="K386">
        <f>SI([[#This Row],[Importe pagado]]=0;"Pendiente";SI([[#This Row],[Importe pagado]]&gt;=[[#This Row],Total];"Pagado";"Parcial"))</f>
        <v>0</v>
      </c>
      <c r="R386" s="3">
        <f>[[#This Row],Total]-[[#This Row],[Importe pagado]]</f>
        <v>0</v>
      </c>
      <c r="S386" s="3">
        <f>SI([[#This Row],Total]&gt;0;[[#This Row],[Importe pagado]]/[[#This Row],Total]*[[#This Row],IVA];0)</f>
        <v>0</v>
      </c>
    </row>
    <row r="387" spans="9:19">
      <c r="I387" s="3">
        <f>[[#This Row],Base]*[[#This Row],[%IVA]]</f>
        <v>0</v>
      </c>
      <c r="J387" s="3">
        <f>[[#This Row],Base]+[[#This Row],IVA]</f>
        <v>0</v>
      </c>
      <c r="K387">
        <f>SI([[#This Row],[Importe pagado]]=0;"Pendiente";SI([[#This Row],[Importe pagado]]&gt;=[[#This Row],Total];"Pagado";"Parcial"))</f>
        <v>0</v>
      </c>
      <c r="R387" s="3">
        <f>[[#This Row],Total]-[[#This Row],[Importe pagado]]</f>
        <v>0</v>
      </c>
      <c r="S387" s="3">
        <f>SI([[#This Row],Total]&gt;0;[[#This Row],[Importe pagado]]/[[#This Row],Total]*[[#This Row],IVA];0)</f>
        <v>0</v>
      </c>
    </row>
    <row r="388" spans="9:19">
      <c r="I388" s="3">
        <f>[[#This Row],Base]*[[#This Row],[%IVA]]</f>
        <v>0</v>
      </c>
      <c r="J388" s="3">
        <f>[[#This Row],Base]+[[#This Row],IVA]</f>
        <v>0</v>
      </c>
      <c r="K388">
        <f>SI([[#This Row],[Importe pagado]]=0;"Pendiente";SI([[#This Row],[Importe pagado]]&gt;=[[#This Row],Total];"Pagado";"Parcial"))</f>
        <v>0</v>
      </c>
      <c r="R388" s="3">
        <f>[[#This Row],Total]-[[#This Row],[Importe pagado]]</f>
        <v>0</v>
      </c>
      <c r="S388" s="3">
        <f>SI([[#This Row],Total]&gt;0;[[#This Row],[Importe pagado]]/[[#This Row],Total]*[[#This Row],IVA];0)</f>
        <v>0</v>
      </c>
    </row>
    <row r="389" spans="9:19">
      <c r="I389" s="3">
        <f>[[#This Row],Base]*[[#This Row],[%IVA]]</f>
        <v>0</v>
      </c>
      <c r="J389" s="3">
        <f>[[#This Row],Base]+[[#This Row],IVA]</f>
        <v>0</v>
      </c>
      <c r="K389">
        <f>SI([[#This Row],[Importe pagado]]=0;"Pendiente";SI([[#This Row],[Importe pagado]]&gt;=[[#This Row],Total];"Pagado";"Parcial"))</f>
        <v>0</v>
      </c>
      <c r="R389" s="3">
        <f>[[#This Row],Total]-[[#This Row],[Importe pagado]]</f>
        <v>0</v>
      </c>
      <c r="S389" s="3">
        <f>SI([[#This Row],Total]&gt;0;[[#This Row],[Importe pagado]]/[[#This Row],Total]*[[#This Row],IVA];0)</f>
        <v>0</v>
      </c>
    </row>
    <row r="390" spans="9:19">
      <c r="I390" s="3">
        <f>[[#This Row],Base]*[[#This Row],[%IVA]]</f>
        <v>0</v>
      </c>
      <c r="J390" s="3">
        <f>[[#This Row],Base]+[[#This Row],IVA]</f>
        <v>0</v>
      </c>
      <c r="K390">
        <f>SI([[#This Row],[Importe pagado]]=0;"Pendiente";SI([[#This Row],[Importe pagado]]&gt;=[[#This Row],Total];"Pagado";"Parcial"))</f>
        <v>0</v>
      </c>
      <c r="R390" s="3">
        <f>[[#This Row],Total]-[[#This Row],[Importe pagado]]</f>
        <v>0</v>
      </c>
      <c r="S390" s="3">
        <f>SI([[#This Row],Total]&gt;0;[[#This Row],[Importe pagado]]/[[#This Row],Total]*[[#This Row],IVA];0)</f>
        <v>0</v>
      </c>
    </row>
    <row r="391" spans="9:19">
      <c r="I391" s="3">
        <f>[[#This Row],Base]*[[#This Row],[%IVA]]</f>
        <v>0</v>
      </c>
      <c r="J391" s="3">
        <f>[[#This Row],Base]+[[#This Row],IVA]</f>
        <v>0</v>
      </c>
      <c r="K391">
        <f>SI([[#This Row],[Importe pagado]]=0;"Pendiente";SI([[#This Row],[Importe pagado]]&gt;=[[#This Row],Total];"Pagado";"Parcial"))</f>
        <v>0</v>
      </c>
      <c r="R391" s="3">
        <f>[[#This Row],Total]-[[#This Row],[Importe pagado]]</f>
        <v>0</v>
      </c>
      <c r="S391" s="3">
        <f>SI([[#This Row],Total]&gt;0;[[#This Row],[Importe pagado]]/[[#This Row],Total]*[[#This Row],IVA];0)</f>
        <v>0</v>
      </c>
    </row>
    <row r="392" spans="9:19">
      <c r="I392" s="3">
        <f>[[#This Row],Base]*[[#This Row],[%IVA]]</f>
        <v>0</v>
      </c>
      <c r="J392" s="3">
        <f>[[#This Row],Base]+[[#This Row],IVA]</f>
        <v>0</v>
      </c>
      <c r="K392">
        <f>SI([[#This Row],[Importe pagado]]=0;"Pendiente";SI([[#This Row],[Importe pagado]]&gt;=[[#This Row],Total];"Pagado";"Parcial"))</f>
        <v>0</v>
      </c>
      <c r="R392" s="3">
        <f>[[#This Row],Total]-[[#This Row],[Importe pagado]]</f>
        <v>0</v>
      </c>
      <c r="S392" s="3">
        <f>SI([[#This Row],Total]&gt;0;[[#This Row],[Importe pagado]]/[[#This Row],Total]*[[#This Row],IVA];0)</f>
        <v>0</v>
      </c>
    </row>
    <row r="393" spans="9:19">
      <c r="I393" s="3">
        <f>[[#This Row],Base]*[[#This Row],[%IVA]]</f>
        <v>0</v>
      </c>
      <c r="J393" s="3">
        <f>[[#This Row],Base]+[[#This Row],IVA]</f>
        <v>0</v>
      </c>
      <c r="K393">
        <f>SI([[#This Row],[Importe pagado]]=0;"Pendiente";SI([[#This Row],[Importe pagado]]&gt;=[[#This Row],Total];"Pagado";"Parcial"))</f>
        <v>0</v>
      </c>
      <c r="R393" s="3">
        <f>[[#This Row],Total]-[[#This Row],[Importe pagado]]</f>
        <v>0</v>
      </c>
      <c r="S393" s="3">
        <f>SI([[#This Row],Total]&gt;0;[[#This Row],[Importe pagado]]/[[#This Row],Total]*[[#This Row],IVA];0)</f>
        <v>0</v>
      </c>
    </row>
    <row r="394" spans="9:19">
      <c r="I394" s="3">
        <f>[[#This Row],Base]*[[#This Row],[%IVA]]</f>
        <v>0</v>
      </c>
      <c r="J394" s="3">
        <f>[[#This Row],Base]+[[#This Row],IVA]</f>
        <v>0</v>
      </c>
      <c r="K394">
        <f>SI([[#This Row],[Importe pagado]]=0;"Pendiente";SI([[#This Row],[Importe pagado]]&gt;=[[#This Row],Total];"Pagado";"Parcial"))</f>
        <v>0</v>
      </c>
      <c r="R394" s="3">
        <f>[[#This Row],Total]-[[#This Row],[Importe pagado]]</f>
        <v>0</v>
      </c>
      <c r="S394" s="3">
        <f>SI([[#This Row],Total]&gt;0;[[#This Row],[Importe pagado]]/[[#This Row],Total]*[[#This Row],IVA];0)</f>
        <v>0</v>
      </c>
    </row>
    <row r="395" spans="9:19">
      <c r="I395" s="3">
        <f>[[#This Row],Base]*[[#This Row],[%IVA]]</f>
        <v>0</v>
      </c>
      <c r="J395" s="3">
        <f>[[#This Row],Base]+[[#This Row],IVA]</f>
        <v>0</v>
      </c>
      <c r="K395">
        <f>SI([[#This Row],[Importe pagado]]=0;"Pendiente";SI([[#This Row],[Importe pagado]]&gt;=[[#This Row],Total];"Pagado";"Parcial"))</f>
        <v>0</v>
      </c>
      <c r="R395" s="3">
        <f>[[#This Row],Total]-[[#This Row],[Importe pagado]]</f>
        <v>0</v>
      </c>
      <c r="S395" s="3">
        <f>SI([[#This Row],Total]&gt;0;[[#This Row],[Importe pagado]]/[[#This Row],Total]*[[#This Row],IVA];0)</f>
        <v>0</v>
      </c>
    </row>
    <row r="396" spans="9:19">
      <c r="I396" s="3">
        <f>[[#This Row],Base]*[[#This Row],[%IVA]]</f>
        <v>0</v>
      </c>
      <c r="J396" s="3">
        <f>[[#This Row],Base]+[[#This Row],IVA]</f>
        <v>0</v>
      </c>
      <c r="K396">
        <f>SI([[#This Row],[Importe pagado]]=0;"Pendiente";SI([[#This Row],[Importe pagado]]&gt;=[[#This Row],Total];"Pagado";"Parcial"))</f>
        <v>0</v>
      </c>
      <c r="R396" s="3">
        <f>[[#This Row],Total]-[[#This Row],[Importe pagado]]</f>
        <v>0</v>
      </c>
      <c r="S396" s="3">
        <f>SI([[#This Row],Total]&gt;0;[[#This Row],[Importe pagado]]/[[#This Row],Total]*[[#This Row],IVA];0)</f>
        <v>0</v>
      </c>
    </row>
    <row r="397" spans="9:19">
      <c r="I397" s="3">
        <f>[[#This Row],Base]*[[#This Row],[%IVA]]</f>
        <v>0</v>
      </c>
      <c r="J397" s="3">
        <f>[[#This Row],Base]+[[#This Row],IVA]</f>
        <v>0</v>
      </c>
      <c r="K397">
        <f>SI([[#This Row],[Importe pagado]]=0;"Pendiente";SI([[#This Row],[Importe pagado]]&gt;=[[#This Row],Total];"Pagado";"Parcial"))</f>
        <v>0</v>
      </c>
      <c r="R397" s="3">
        <f>[[#This Row],Total]-[[#This Row],[Importe pagado]]</f>
        <v>0</v>
      </c>
      <c r="S397" s="3">
        <f>SI([[#This Row],Total]&gt;0;[[#This Row],[Importe pagado]]/[[#This Row],Total]*[[#This Row],IVA];0)</f>
        <v>0</v>
      </c>
    </row>
    <row r="398" spans="9:19">
      <c r="I398" s="3">
        <f>[[#This Row],Base]*[[#This Row],[%IVA]]</f>
        <v>0</v>
      </c>
      <c r="J398" s="3">
        <f>[[#This Row],Base]+[[#This Row],IVA]</f>
        <v>0</v>
      </c>
      <c r="K398">
        <f>SI([[#This Row],[Importe pagado]]=0;"Pendiente";SI([[#This Row],[Importe pagado]]&gt;=[[#This Row],Total];"Pagado";"Parcial"))</f>
        <v>0</v>
      </c>
      <c r="R398" s="3">
        <f>[[#This Row],Total]-[[#This Row],[Importe pagado]]</f>
        <v>0</v>
      </c>
      <c r="S398" s="3">
        <f>SI([[#This Row],Total]&gt;0;[[#This Row],[Importe pagado]]/[[#This Row],Total]*[[#This Row],IVA];0)</f>
        <v>0</v>
      </c>
    </row>
    <row r="399" spans="9:19">
      <c r="I399" s="3">
        <f>[[#This Row],Base]*[[#This Row],[%IVA]]</f>
        <v>0</v>
      </c>
      <c r="J399" s="3">
        <f>[[#This Row],Base]+[[#This Row],IVA]</f>
        <v>0</v>
      </c>
      <c r="K399">
        <f>SI([[#This Row],[Importe pagado]]=0;"Pendiente";SI([[#This Row],[Importe pagado]]&gt;=[[#This Row],Total];"Pagado";"Parcial"))</f>
        <v>0</v>
      </c>
      <c r="R399" s="3">
        <f>[[#This Row],Total]-[[#This Row],[Importe pagado]]</f>
        <v>0</v>
      </c>
      <c r="S399" s="3">
        <f>SI([[#This Row],Total]&gt;0;[[#This Row],[Importe pagado]]/[[#This Row],Total]*[[#This Row],IVA];0)</f>
        <v>0</v>
      </c>
    </row>
    <row r="400" spans="9:19">
      <c r="I400" s="3">
        <f>[[#This Row],Base]*[[#This Row],[%IVA]]</f>
        <v>0</v>
      </c>
      <c r="J400" s="3">
        <f>[[#This Row],Base]+[[#This Row],IVA]</f>
        <v>0</v>
      </c>
      <c r="K400">
        <f>SI([[#This Row],[Importe pagado]]=0;"Pendiente";SI([[#This Row],[Importe pagado]]&gt;=[[#This Row],Total];"Pagado";"Parcial"))</f>
        <v>0</v>
      </c>
      <c r="R400" s="3">
        <f>[[#This Row],Total]-[[#This Row],[Importe pagado]]</f>
        <v>0</v>
      </c>
      <c r="S400" s="3">
        <f>SI([[#This Row],Total]&gt;0;[[#This Row],[Importe pagado]]/[[#This Row],Total]*[[#This Row],IVA];0)</f>
        <v>0</v>
      </c>
    </row>
    <row r="401" spans="9:19">
      <c r="I401" s="3">
        <f>[[#This Row],Base]*[[#This Row],[%IVA]]</f>
        <v>0</v>
      </c>
      <c r="J401" s="3">
        <f>[[#This Row],Base]+[[#This Row],IVA]</f>
        <v>0</v>
      </c>
      <c r="K401">
        <f>SI([[#This Row],[Importe pagado]]=0;"Pendiente";SI([[#This Row],[Importe pagado]]&gt;=[[#This Row],Total];"Pagado";"Parcial"))</f>
        <v>0</v>
      </c>
      <c r="R401" s="3">
        <f>[[#This Row],Total]-[[#This Row],[Importe pagado]]</f>
        <v>0</v>
      </c>
      <c r="S401" s="3">
        <f>SI([[#This Row],Total]&gt;0;[[#This Row],[Importe pagado]]/[[#This Row],Total]*[[#This Row],IVA];0)</f>
        <v>0</v>
      </c>
    </row>
    <row r="402" spans="9:19">
      <c r="I402" s="3">
        <f>[[#This Row],Base]*[[#This Row],[%IVA]]</f>
        <v>0</v>
      </c>
      <c r="J402" s="3">
        <f>[[#This Row],Base]+[[#This Row],IVA]</f>
        <v>0</v>
      </c>
      <c r="K402">
        <f>SI([[#This Row],[Importe pagado]]=0;"Pendiente";SI([[#This Row],[Importe pagado]]&gt;=[[#This Row],Total];"Pagado";"Parcial"))</f>
        <v>0</v>
      </c>
      <c r="R402" s="3">
        <f>[[#This Row],Total]-[[#This Row],[Importe pagado]]</f>
        <v>0</v>
      </c>
      <c r="S402" s="3">
        <f>SI([[#This Row],Total]&gt;0;[[#This Row],[Importe pagado]]/[[#This Row],Total]*[[#This Row],IVA];0)</f>
        <v>0</v>
      </c>
    </row>
    <row r="403" spans="9:19">
      <c r="I403" s="3">
        <f>[[#This Row],Base]*[[#This Row],[%IVA]]</f>
        <v>0</v>
      </c>
      <c r="J403" s="3">
        <f>[[#This Row],Base]+[[#This Row],IVA]</f>
        <v>0</v>
      </c>
      <c r="K403">
        <f>SI([[#This Row],[Importe pagado]]=0;"Pendiente";SI([[#This Row],[Importe pagado]]&gt;=[[#This Row],Total];"Pagado";"Parcial"))</f>
        <v>0</v>
      </c>
      <c r="R403" s="3">
        <f>[[#This Row],Total]-[[#This Row],[Importe pagado]]</f>
        <v>0</v>
      </c>
      <c r="S403" s="3">
        <f>SI([[#This Row],Total]&gt;0;[[#This Row],[Importe pagado]]/[[#This Row],Total]*[[#This Row],IVA];0)</f>
        <v>0</v>
      </c>
    </row>
    <row r="404" spans="9:19">
      <c r="I404" s="3">
        <f>[[#This Row],Base]*[[#This Row],[%IVA]]</f>
        <v>0</v>
      </c>
      <c r="J404" s="3">
        <f>[[#This Row],Base]+[[#This Row],IVA]</f>
        <v>0</v>
      </c>
      <c r="K404">
        <f>SI([[#This Row],[Importe pagado]]=0;"Pendiente";SI([[#This Row],[Importe pagado]]&gt;=[[#This Row],Total];"Pagado";"Parcial"))</f>
        <v>0</v>
      </c>
      <c r="R404" s="3">
        <f>[[#This Row],Total]-[[#This Row],[Importe pagado]]</f>
        <v>0</v>
      </c>
      <c r="S404" s="3">
        <f>SI([[#This Row],Total]&gt;0;[[#This Row],[Importe pagado]]/[[#This Row],Total]*[[#This Row],IVA];0)</f>
        <v>0</v>
      </c>
    </row>
    <row r="405" spans="9:19">
      <c r="I405" s="3">
        <f>[[#This Row],Base]*[[#This Row],[%IVA]]</f>
        <v>0</v>
      </c>
      <c r="J405" s="3">
        <f>[[#This Row],Base]+[[#This Row],IVA]</f>
        <v>0</v>
      </c>
      <c r="K405">
        <f>SI([[#This Row],[Importe pagado]]=0;"Pendiente";SI([[#This Row],[Importe pagado]]&gt;=[[#This Row],Total];"Pagado";"Parcial"))</f>
        <v>0</v>
      </c>
      <c r="R405" s="3">
        <f>[[#This Row],Total]-[[#This Row],[Importe pagado]]</f>
        <v>0</v>
      </c>
      <c r="S405" s="3">
        <f>SI([[#This Row],Total]&gt;0;[[#This Row],[Importe pagado]]/[[#This Row],Total]*[[#This Row],IVA];0)</f>
        <v>0</v>
      </c>
    </row>
    <row r="406" spans="9:19">
      <c r="I406" s="3">
        <f>[[#This Row],Base]*[[#This Row],[%IVA]]</f>
        <v>0</v>
      </c>
      <c r="J406" s="3">
        <f>[[#This Row],Base]+[[#This Row],IVA]</f>
        <v>0</v>
      </c>
      <c r="K406">
        <f>SI([[#This Row],[Importe pagado]]=0;"Pendiente";SI([[#This Row],[Importe pagado]]&gt;=[[#This Row],Total];"Pagado";"Parcial"))</f>
        <v>0</v>
      </c>
      <c r="R406" s="3">
        <f>[[#This Row],Total]-[[#This Row],[Importe pagado]]</f>
        <v>0</v>
      </c>
      <c r="S406" s="3">
        <f>SI([[#This Row],Total]&gt;0;[[#This Row],[Importe pagado]]/[[#This Row],Total]*[[#This Row],IVA];0)</f>
        <v>0</v>
      </c>
    </row>
    <row r="407" spans="9:19">
      <c r="I407" s="3">
        <f>[[#This Row],Base]*[[#This Row],[%IVA]]</f>
        <v>0</v>
      </c>
      <c r="J407" s="3">
        <f>[[#This Row],Base]+[[#This Row],IVA]</f>
        <v>0</v>
      </c>
      <c r="K407">
        <f>SI([[#This Row],[Importe pagado]]=0;"Pendiente";SI([[#This Row],[Importe pagado]]&gt;=[[#This Row],Total];"Pagado";"Parcial"))</f>
        <v>0</v>
      </c>
      <c r="R407" s="3">
        <f>[[#This Row],Total]-[[#This Row],[Importe pagado]]</f>
        <v>0</v>
      </c>
      <c r="S407" s="3">
        <f>SI([[#This Row],Total]&gt;0;[[#This Row],[Importe pagado]]/[[#This Row],Total]*[[#This Row],IVA];0)</f>
        <v>0</v>
      </c>
    </row>
    <row r="408" spans="9:19">
      <c r="I408" s="3">
        <f>[[#This Row],Base]*[[#This Row],[%IVA]]</f>
        <v>0</v>
      </c>
      <c r="J408" s="3">
        <f>[[#This Row],Base]+[[#This Row],IVA]</f>
        <v>0</v>
      </c>
      <c r="K408">
        <f>SI([[#This Row],[Importe pagado]]=0;"Pendiente";SI([[#This Row],[Importe pagado]]&gt;=[[#This Row],Total];"Pagado";"Parcial"))</f>
        <v>0</v>
      </c>
      <c r="R408" s="3">
        <f>[[#This Row],Total]-[[#This Row],[Importe pagado]]</f>
        <v>0</v>
      </c>
      <c r="S408" s="3">
        <f>SI([[#This Row],Total]&gt;0;[[#This Row],[Importe pagado]]/[[#This Row],Total]*[[#This Row],IVA];0)</f>
        <v>0</v>
      </c>
    </row>
    <row r="409" spans="9:19">
      <c r="I409" s="3">
        <f>[[#This Row],Base]*[[#This Row],[%IVA]]</f>
        <v>0</v>
      </c>
      <c r="J409" s="3">
        <f>[[#This Row],Base]+[[#This Row],IVA]</f>
        <v>0</v>
      </c>
      <c r="K409">
        <f>SI([[#This Row],[Importe pagado]]=0;"Pendiente";SI([[#This Row],[Importe pagado]]&gt;=[[#This Row],Total];"Pagado";"Parcial"))</f>
        <v>0</v>
      </c>
      <c r="R409" s="3">
        <f>[[#This Row],Total]-[[#This Row],[Importe pagado]]</f>
        <v>0</v>
      </c>
      <c r="S409" s="3">
        <f>SI([[#This Row],Total]&gt;0;[[#This Row],[Importe pagado]]/[[#This Row],Total]*[[#This Row],IVA];0)</f>
        <v>0</v>
      </c>
    </row>
    <row r="410" spans="9:19">
      <c r="I410" s="3">
        <f>[[#This Row],Base]*[[#This Row],[%IVA]]</f>
        <v>0</v>
      </c>
      <c r="J410" s="3">
        <f>[[#This Row],Base]+[[#This Row],IVA]</f>
        <v>0</v>
      </c>
      <c r="K410">
        <f>SI([[#This Row],[Importe pagado]]=0;"Pendiente";SI([[#This Row],[Importe pagado]]&gt;=[[#This Row],Total];"Pagado";"Parcial"))</f>
        <v>0</v>
      </c>
      <c r="R410" s="3">
        <f>[[#This Row],Total]-[[#This Row],[Importe pagado]]</f>
        <v>0</v>
      </c>
      <c r="S410" s="3">
        <f>SI([[#This Row],Total]&gt;0;[[#This Row],[Importe pagado]]/[[#This Row],Total]*[[#This Row],IVA];0)</f>
        <v>0</v>
      </c>
    </row>
    <row r="411" spans="9:19">
      <c r="I411" s="3">
        <f>[[#This Row],Base]*[[#This Row],[%IVA]]</f>
        <v>0</v>
      </c>
      <c r="J411" s="3">
        <f>[[#This Row],Base]+[[#This Row],IVA]</f>
        <v>0</v>
      </c>
      <c r="K411">
        <f>SI([[#This Row],[Importe pagado]]=0;"Pendiente";SI([[#This Row],[Importe pagado]]&gt;=[[#This Row],Total];"Pagado";"Parcial"))</f>
        <v>0</v>
      </c>
      <c r="R411" s="3">
        <f>[[#This Row],Total]-[[#This Row],[Importe pagado]]</f>
        <v>0</v>
      </c>
      <c r="S411" s="3">
        <f>SI([[#This Row],Total]&gt;0;[[#This Row],[Importe pagado]]/[[#This Row],Total]*[[#This Row],IVA];0)</f>
        <v>0</v>
      </c>
    </row>
    <row r="412" spans="9:19">
      <c r="I412" s="3">
        <f>[[#This Row],Base]*[[#This Row],[%IVA]]</f>
        <v>0</v>
      </c>
      <c r="J412" s="3">
        <f>[[#This Row],Base]+[[#This Row],IVA]</f>
        <v>0</v>
      </c>
      <c r="K412">
        <f>SI([[#This Row],[Importe pagado]]=0;"Pendiente";SI([[#This Row],[Importe pagado]]&gt;=[[#This Row],Total];"Pagado";"Parcial"))</f>
        <v>0</v>
      </c>
      <c r="R412" s="3">
        <f>[[#This Row],Total]-[[#This Row],[Importe pagado]]</f>
        <v>0</v>
      </c>
      <c r="S412" s="3">
        <f>SI([[#This Row],Total]&gt;0;[[#This Row],[Importe pagado]]/[[#This Row],Total]*[[#This Row],IVA];0)</f>
        <v>0</v>
      </c>
    </row>
    <row r="413" spans="9:19">
      <c r="I413" s="3">
        <f>[[#This Row],Base]*[[#This Row],[%IVA]]</f>
        <v>0</v>
      </c>
      <c r="J413" s="3">
        <f>[[#This Row],Base]+[[#This Row],IVA]</f>
        <v>0</v>
      </c>
      <c r="K413">
        <f>SI([[#This Row],[Importe pagado]]=0;"Pendiente";SI([[#This Row],[Importe pagado]]&gt;=[[#This Row],Total];"Pagado";"Parcial"))</f>
        <v>0</v>
      </c>
      <c r="R413" s="3">
        <f>[[#This Row],Total]-[[#This Row],[Importe pagado]]</f>
        <v>0</v>
      </c>
      <c r="S413" s="3">
        <f>SI([[#This Row],Total]&gt;0;[[#This Row],[Importe pagado]]/[[#This Row],Total]*[[#This Row],IVA];0)</f>
        <v>0</v>
      </c>
    </row>
    <row r="414" spans="9:19">
      <c r="I414" s="3">
        <f>[[#This Row],Base]*[[#This Row],[%IVA]]</f>
        <v>0</v>
      </c>
      <c r="J414" s="3">
        <f>[[#This Row],Base]+[[#This Row],IVA]</f>
        <v>0</v>
      </c>
      <c r="K414">
        <f>SI([[#This Row],[Importe pagado]]=0;"Pendiente";SI([[#This Row],[Importe pagado]]&gt;=[[#This Row],Total];"Pagado";"Parcial"))</f>
        <v>0</v>
      </c>
      <c r="R414" s="3">
        <f>[[#This Row],Total]-[[#This Row],[Importe pagado]]</f>
        <v>0</v>
      </c>
      <c r="S414" s="3">
        <f>SI([[#This Row],Total]&gt;0;[[#This Row],[Importe pagado]]/[[#This Row],Total]*[[#This Row],IVA];0)</f>
        <v>0</v>
      </c>
    </row>
    <row r="415" spans="9:19">
      <c r="I415" s="3">
        <f>[[#This Row],Base]*[[#This Row],[%IVA]]</f>
        <v>0</v>
      </c>
      <c r="J415" s="3">
        <f>[[#This Row],Base]+[[#This Row],IVA]</f>
        <v>0</v>
      </c>
      <c r="K415">
        <f>SI([[#This Row],[Importe pagado]]=0;"Pendiente";SI([[#This Row],[Importe pagado]]&gt;=[[#This Row],Total];"Pagado";"Parcial"))</f>
        <v>0</v>
      </c>
      <c r="R415" s="3">
        <f>[[#This Row],Total]-[[#This Row],[Importe pagado]]</f>
        <v>0</v>
      </c>
      <c r="S415" s="3">
        <f>SI([[#This Row],Total]&gt;0;[[#This Row],[Importe pagado]]/[[#This Row],Total]*[[#This Row],IVA];0)</f>
        <v>0</v>
      </c>
    </row>
    <row r="416" spans="9:19">
      <c r="I416" s="3">
        <f>[[#This Row],Base]*[[#This Row],[%IVA]]</f>
        <v>0</v>
      </c>
      <c r="J416" s="3">
        <f>[[#This Row],Base]+[[#This Row],IVA]</f>
        <v>0</v>
      </c>
      <c r="K416">
        <f>SI([[#This Row],[Importe pagado]]=0;"Pendiente";SI([[#This Row],[Importe pagado]]&gt;=[[#This Row],Total];"Pagado";"Parcial"))</f>
        <v>0</v>
      </c>
      <c r="R416" s="3">
        <f>[[#This Row],Total]-[[#This Row],[Importe pagado]]</f>
        <v>0</v>
      </c>
      <c r="S416" s="3">
        <f>SI([[#This Row],Total]&gt;0;[[#This Row],[Importe pagado]]/[[#This Row],Total]*[[#This Row],IVA];0)</f>
        <v>0</v>
      </c>
    </row>
    <row r="417" spans="9:19">
      <c r="I417" s="3">
        <f>[[#This Row],Base]*[[#This Row],[%IVA]]</f>
        <v>0</v>
      </c>
      <c r="J417" s="3">
        <f>[[#This Row],Base]+[[#This Row],IVA]</f>
        <v>0</v>
      </c>
      <c r="K417">
        <f>SI([[#This Row],[Importe pagado]]=0;"Pendiente";SI([[#This Row],[Importe pagado]]&gt;=[[#This Row],Total];"Pagado";"Parcial"))</f>
        <v>0</v>
      </c>
      <c r="R417" s="3">
        <f>[[#This Row],Total]-[[#This Row],[Importe pagado]]</f>
        <v>0</v>
      </c>
      <c r="S417" s="3">
        <f>SI([[#This Row],Total]&gt;0;[[#This Row],[Importe pagado]]/[[#This Row],Total]*[[#This Row],IVA];0)</f>
        <v>0</v>
      </c>
    </row>
    <row r="418" spans="9:19">
      <c r="I418" s="3">
        <f>[[#This Row],Base]*[[#This Row],[%IVA]]</f>
        <v>0</v>
      </c>
      <c r="J418" s="3">
        <f>[[#This Row],Base]+[[#This Row],IVA]</f>
        <v>0</v>
      </c>
      <c r="K418">
        <f>SI([[#This Row],[Importe pagado]]=0;"Pendiente";SI([[#This Row],[Importe pagado]]&gt;=[[#This Row],Total];"Pagado";"Parcial"))</f>
        <v>0</v>
      </c>
      <c r="R418" s="3">
        <f>[[#This Row],Total]-[[#This Row],[Importe pagado]]</f>
        <v>0</v>
      </c>
      <c r="S418" s="3">
        <f>SI([[#This Row],Total]&gt;0;[[#This Row],[Importe pagado]]/[[#This Row],Total]*[[#This Row],IVA];0)</f>
        <v>0</v>
      </c>
    </row>
    <row r="419" spans="9:19">
      <c r="I419" s="3">
        <f>[[#This Row],Base]*[[#This Row],[%IVA]]</f>
        <v>0</v>
      </c>
      <c r="J419" s="3">
        <f>[[#This Row],Base]+[[#This Row],IVA]</f>
        <v>0</v>
      </c>
      <c r="K419">
        <f>SI([[#This Row],[Importe pagado]]=0;"Pendiente";SI([[#This Row],[Importe pagado]]&gt;=[[#This Row],Total];"Pagado";"Parcial"))</f>
        <v>0</v>
      </c>
      <c r="R419" s="3">
        <f>[[#This Row],Total]-[[#This Row],[Importe pagado]]</f>
        <v>0</v>
      </c>
      <c r="S419" s="3">
        <f>SI([[#This Row],Total]&gt;0;[[#This Row],[Importe pagado]]/[[#This Row],Total]*[[#This Row],IVA];0)</f>
        <v>0</v>
      </c>
    </row>
    <row r="420" spans="9:19">
      <c r="I420" s="3">
        <f>[[#This Row],Base]*[[#This Row],[%IVA]]</f>
        <v>0</v>
      </c>
      <c r="J420" s="3">
        <f>[[#This Row],Base]+[[#This Row],IVA]</f>
        <v>0</v>
      </c>
      <c r="K420">
        <f>SI([[#This Row],[Importe pagado]]=0;"Pendiente";SI([[#This Row],[Importe pagado]]&gt;=[[#This Row],Total];"Pagado";"Parcial"))</f>
        <v>0</v>
      </c>
      <c r="R420" s="3">
        <f>[[#This Row],Total]-[[#This Row],[Importe pagado]]</f>
        <v>0</v>
      </c>
      <c r="S420" s="3">
        <f>SI([[#This Row],Total]&gt;0;[[#This Row],[Importe pagado]]/[[#This Row],Total]*[[#This Row],IVA];0)</f>
        <v>0</v>
      </c>
    </row>
    <row r="421" spans="9:19">
      <c r="I421" s="3">
        <f>[[#This Row],Base]*[[#This Row],[%IVA]]</f>
        <v>0</v>
      </c>
      <c r="J421" s="3">
        <f>[[#This Row],Base]+[[#This Row],IVA]</f>
        <v>0</v>
      </c>
      <c r="K421">
        <f>SI([[#This Row],[Importe pagado]]=0;"Pendiente";SI([[#This Row],[Importe pagado]]&gt;=[[#This Row],Total];"Pagado";"Parcial"))</f>
        <v>0</v>
      </c>
      <c r="R421" s="3">
        <f>[[#This Row],Total]-[[#This Row],[Importe pagado]]</f>
        <v>0</v>
      </c>
      <c r="S421" s="3">
        <f>SI([[#This Row],Total]&gt;0;[[#This Row],[Importe pagado]]/[[#This Row],Total]*[[#This Row],IVA];0)</f>
        <v>0</v>
      </c>
    </row>
    <row r="422" spans="9:19">
      <c r="I422" s="3">
        <f>[[#This Row],Base]*[[#This Row],[%IVA]]</f>
        <v>0</v>
      </c>
      <c r="J422" s="3">
        <f>[[#This Row],Base]+[[#This Row],IVA]</f>
        <v>0</v>
      </c>
      <c r="K422">
        <f>SI([[#This Row],[Importe pagado]]=0;"Pendiente";SI([[#This Row],[Importe pagado]]&gt;=[[#This Row],Total];"Pagado";"Parcial"))</f>
        <v>0</v>
      </c>
      <c r="R422" s="3">
        <f>[[#This Row],Total]-[[#This Row],[Importe pagado]]</f>
        <v>0</v>
      </c>
      <c r="S422" s="3">
        <f>SI([[#This Row],Total]&gt;0;[[#This Row],[Importe pagado]]/[[#This Row],Total]*[[#This Row],IVA];0)</f>
        <v>0</v>
      </c>
    </row>
    <row r="423" spans="9:19">
      <c r="I423" s="3">
        <f>[[#This Row],Base]*[[#This Row],[%IVA]]</f>
        <v>0</v>
      </c>
      <c r="J423" s="3">
        <f>[[#This Row],Base]+[[#This Row],IVA]</f>
        <v>0</v>
      </c>
      <c r="K423">
        <f>SI([[#This Row],[Importe pagado]]=0;"Pendiente";SI([[#This Row],[Importe pagado]]&gt;=[[#This Row],Total];"Pagado";"Parcial"))</f>
        <v>0</v>
      </c>
      <c r="R423" s="3">
        <f>[[#This Row],Total]-[[#This Row],[Importe pagado]]</f>
        <v>0</v>
      </c>
      <c r="S423" s="3">
        <f>SI([[#This Row],Total]&gt;0;[[#This Row],[Importe pagado]]/[[#This Row],Total]*[[#This Row],IVA];0)</f>
        <v>0</v>
      </c>
    </row>
    <row r="424" spans="9:19">
      <c r="I424" s="3">
        <f>[[#This Row],Base]*[[#This Row],[%IVA]]</f>
        <v>0</v>
      </c>
      <c r="J424" s="3">
        <f>[[#This Row],Base]+[[#This Row],IVA]</f>
        <v>0</v>
      </c>
      <c r="K424">
        <f>SI([[#This Row],[Importe pagado]]=0;"Pendiente";SI([[#This Row],[Importe pagado]]&gt;=[[#This Row],Total];"Pagado";"Parcial"))</f>
        <v>0</v>
      </c>
      <c r="R424" s="3">
        <f>[[#This Row],Total]-[[#This Row],[Importe pagado]]</f>
        <v>0</v>
      </c>
      <c r="S424" s="3">
        <f>SI([[#This Row],Total]&gt;0;[[#This Row],[Importe pagado]]/[[#This Row],Total]*[[#This Row],IVA];0)</f>
        <v>0</v>
      </c>
    </row>
    <row r="425" spans="9:19">
      <c r="I425" s="3">
        <f>[[#This Row],Base]*[[#This Row],[%IVA]]</f>
        <v>0</v>
      </c>
      <c r="J425" s="3">
        <f>[[#This Row],Base]+[[#This Row],IVA]</f>
        <v>0</v>
      </c>
      <c r="K425">
        <f>SI([[#This Row],[Importe pagado]]=0;"Pendiente";SI([[#This Row],[Importe pagado]]&gt;=[[#This Row],Total];"Pagado";"Parcial"))</f>
        <v>0</v>
      </c>
      <c r="R425" s="3">
        <f>[[#This Row],Total]-[[#This Row],[Importe pagado]]</f>
        <v>0</v>
      </c>
      <c r="S425" s="3">
        <f>SI([[#This Row],Total]&gt;0;[[#This Row],[Importe pagado]]/[[#This Row],Total]*[[#This Row],IVA];0)</f>
        <v>0</v>
      </c>
    </row>
    <row r="426" spans="9:19">
      <c r="I426" s="3">
        <f>[[#This Row],Base]*[[#This Row],[%IVA]]</f>
        <v>0</v>
      </c>
      <c r="J426" s="3">
        <f>[[#This Row],Base]+[[#This Row],IVA]</f>
        <v>0</v>
      </c>
      <c r="K426">
        <f>SI([[#This Row],[Importe pagado]]=0;"Pendiente";SI([[#This Row],[Importe pagado]]&gt;=[[#This Row],Total];"Pagado";"Parcial"))</f>
        <v>0</v>
      </c>
      <c r="R426" s="3">
        <f>[[#This Row],Total]-[[#This Row],[Importe pagado]]</f>
        <v>0</v>
      </c>
      <c r="S426" s="3">
        <f>SI([[#This Row],Total]&gt;0;[[#This Row],[Importe pagado]]/[[#This Row],Total]*[[#This Row],IVA];0)</f>
        <v>0</v>
      </c>
    </row>
    <row r="427" spans="9:19">
      <c r="I427" s="3">
        <f>[[#This Row],Base]*[[#This Row],[%IVA]]</f>
        <v>0</v>
      </c>
      <c r="J427" s="3">
        <f>[[#This Row],Base]+[[#This Row],IVA]</f>
        <v>0</v>
      </c>
      <c r="K427">
        <f>SI([[#This Row],[Importe pagado]]=0;"Pendiente";SI([[#This Row],[Importe pagado]]&gt;=[[#This Row],Total];"Pagado";"Parcial"))</f>
        <v>0</v>
      </c>
      <c r="R427" s="3">
        <f>[[#This Row],Total]-[[#This Row],[Importe pagado]]</f>
        <v>0</v>
      </c>
      <c r="S427" s="3">
        <f>SI([[#This Row],Total]&gt;0;[[#This Row],[Importe pagado]]/[[#This Row],Total]*[[#This Row],IVA];0)</f>
        <v>0</v>
      </c>
    </row>
    <row r="428" spans="9:19">
      <c r="I428" s="3">
        <f>[[#This Row],Base]*[[#This Row],[%IVA]]</f>
        <v>0</v>
      </c>
      <c r="J428" s="3">
        <f>[[#This Row],Base]+[[#This Row],IVA]</f>
        <v>0</v>
      </c>
      <c r="K428">
        <f>SI([[#This Row],[Importe pagado]]=0;"Pendiente";SI([[#This Row],[Importe pagado]]&gt;=[[#This Row],Total];"Pagado";"Parcial"))</f>
        <v>0</v>
      </c>
      <c r="R428" s="3">
        <f>[[#This Row],Total]-[[#This Row],[Importe pagado]]</f>
        <v>0</v>
      </c>
      <c r="S428" s="3">
        <f>SI([[#This Row],Total]&gt;0;[[#This Row],[Importe pagado]]/[[#This Row],Total]*[[#This Row],IVA];0)</f>
        <v>0</v>
      </c>
    </row>
    <row r="429" spans="9:19">
      <c r="I429" s="3">
        <f>[[#This Row],Base]*[[#This Row],[%IVA]]</f>
        <v>0</v>
      </c>
      <c r="J429" s="3">
        <f>[[#This Row],Base]+[[#This Row],IVA]</f>
        <v>0</v>
      </c>
      <c r="K429">
        <f>SI([[#This Row],[Importe pagado]]=0;"Pendiente";SI([[#This Row],[Importe pagado]]&gt;=[[#This Row],Total];"Pagado";"Parcial"))</f>
        <v>0</v>
      </c>
      <c r="R429" s="3">
        <f>[[#This Row],Total]-[[#This Row],[Importe pagado]]</f>
        <v>0</v>
      </c>
      <c r="S429" s="3">
        <f>SI([[#This Row],Total]&gt;0;[[#This Row],[Importe pagado]]/[[#This Row],Total]*[[#This Row],IVA];0)</f>
        <v>0</v>
      </c>
    </row>
    <row r="430" spans="9:19">
      <c r="I430" s="3">
        <f>[[#This Row],Base]*[[#This Row],[%IVA]]</f>
        <v>0</v>
      </c>
      <c r="J430" s="3">
        <f>[[#This Row],Base]+[[#This Row],IVA]</f>
        <v>0</v>
      </c>
      <c r="K430">
        <f>SI([[#This Row],[Importe pagado]]=0;"Pendiente";SI([[#This Row],[Importe pagado]]&gt;=[[#This Row],Total];"Pagado";"Parcial"))</f>
        <v>0</v>
      </c>
      <c r="R430" s="3">
        <f>[[#This Row],Total]-[[#This Row],[Importe pagado]]</f>
        <v>0</v>
      </c>
      <c r="S430" s="3">
        <f>SI([[#This Row],Total]&gt;0;[[#This Row],[Importe pagado]]/[[#This Row],Total]*[[#This Row],IVA];0)</f>
        <v>0</v>
      </c>
    </row>
    <row r="431" spans="9:19">
      <c r="I431" s="3">
        <f>[[#This Row],Base]*[[#This Row],[%IVA]]</f>
        <v>0</v>
      </c>
      <c r="J431" s="3">
        <f>[[#This Row],Base]+[[#This Row],IVA]</f>
        <v>0</v>
      </c>
      <c r="K431">
        <f>SI([[#This Row],[Importe pagado]]=0;"Pendiente";SI([[#This Row],[Importe pagado]]&gt;=[[#This Row],Total];"Pagado";"Parcial"))</f>
        <v>0</v>
      </c>
      <c r="R431" s="3">
        <f>[[#This Row],Total]-[[#This Row],[Importe pagado]]</f>
        <v>0</v>
      </c>
      <c r="S431" s="3">
        <f>SI([[#This Row],Total]&gt;0;[[#This Row],[Importe pagado]]/[[#This Row],Total]*[[#This Row],IVA];0)</f>
        <v>0</v>
      </c>
    </row>
    <row r="432" spans="9:19">
      <c r="I432" s="3">
        <f>[[#This Row],Base]*[[#This Row],[%IVA]]</f>
        <v>0</v>
      </c>
      <c r="J432" s="3">
        <f>[[#This Row],Base]+[[#This Row],IVA]</f>
        <v>0</v>
      </c>
      <c r="K432">
        <f>SI([[#This Row],[Importe pagado]]=0;"Pendiente";SI([[#This Row],[Importe pagado]]&gt;=[[#This Row],Total];"Pagado";"Parcial"))</f>
        <v>0</v>
      </c>
      <c r="R432" s="3">
        <f>[[#This Row],Total]-[[#This Row],[Importe pagado]]</f>
        <v>0</v>
      </c>
      <c r="S432" s="3">
        <f>SI([[#This Row],Total]&gt;0;[[#This Row],[Importe pagado]]/[[#This Row],Total]*[[#This Row],IVA];0)</f>
        <v>0</v>
      </c>
    </row>
    <row r="433" spans="9:19">
      <c r="I433" s="3">
        <f>[[#This Row],Base]*[[#This Row],[%IVA]]</f>
        <v>0</v>
      </c>
      <c r="J433" s="3">
        <f>[[#This Row],Base]+[[#This Row],IVA]</f>
        <v>0</v>
      </c>
      <c r="K433">
        <f>SI([[#This Row],[Importe pagado]]=0;"Pendiente";SI([[#This Row],[Importe pagado]]&gt;=[[#This Row],Total];"Pagado";"Parcial"))</f>
        <v>0</v>
      </c>
      <c r="R433" s="3">
        <f>[[#This Row],Total]-[[#This Row],[Importe pagado]]</f>
        <v>0</v>
      </c>
      <c r="S433" s="3">
        <f>SI([[#This Row],Total]&gt;0;[[#This Row],[Importe pagado]]/[[#This Row],Total]*[[#This Row],IVA];0)</f>
        <v>0</v>
      </c>
    </row>
    <row r="434" spans="9:19">
      <c r="I434" s="3">
        <f>[[#This Row],Base]*[[#This Row],[%IVA]]</f>
        <v>0</v>
      </c>
      <c r="J434" s="3">
        <f>[[#This Row],Base]+[[#This Row],IVA]</f>
        <v>0</v>
      </c>
      <c r="K434">
        <f>SI([[#This Row],[Importe pagado]]=0;"Pendiente";SI([[#This Row],[Importe pagado]]&gt;=[[#This Row],Total];"Pagado";"Parcial"))</f>
        <v>0</v>
      </c>
      <c r="R434" s="3">
        <f>[[#This Row],Total]-[[#This Row],[Importe pagado]]</f>
        <v>0</v>
      </c>
      <c r="S434" s="3">
        <f>SI([[#This Row],Total]&gt;0;[[#This Row],[Importe pagado]]/[[#This Row],Total]*[[#This Row],IVA];0)</f>
        <v>0</v>
      </c>
    </row>
    <row r="435" spans="9:19">
      <c r="I435" s="3">
        <f>[[#This Row],Base]*[[#This Row],[%IVA]]</f>
        <v>0</v>
      </c>
      <c r="J435" s="3">
        <f>[[#This Row],Base]+[[#This Row],IVA]</f>
        <v>0</v>
      </c>
      <c r="K435">
        <f>SI([[#This Row],[Importe pagado]]=0;"Pendiente";SI([[#This Row],[Importe pagado]]&gt;=[[#This Row],Total];"Pagado";"Parcial"))</f>
        <v>0</v>
      </c>
      <c r="R435" s="3">
        <f>[[#This Row],Total]-[[#This Row],[Importe pagado]]</f>
        <v>0</v>
      </c>
      <c r="S435" s="3">
        <f>SI([[#This Row],Total]&gt;0;[[#This Row],[Importe pagado]]/[[#This Row],Total]*[[#This Row],IVA];0)</f>
        <v>0</v>
      </c>
    </row>
    <row r="436" spans="9:19">
      <c r="I436" s="3">
        <f>[[#This Row],Base]*[[#This Row],[%IVA]]</f>
        <v>0</v>
      </c>
      <c r="J436" s="3">
        <f>[[#This Row],Base]+[[#This Row],IVA]</f>
        <v>0</v>
      </c>
      <c r="K436">
        <f>SI([[#This Row],[Importe pagado]]=0;"Pendiente";SI([[#This Row],[Importe pagado]]&gt;=[[#This Row],Total];"Pagado";"Parcial"))</f>
        <v>0</v>
      </c>
      <c r="R436" s="3">
        <f>[[#This Row],Total]-[[#This Row],[Importe pagado]]</f>
        <v>0</v>
      </c>
      <c r="S436" s="3">
        <f>SI([[#This Row],Total]&gt;0;[[#This Row],[Importe pagado]]/[[#This Row],Total]*[[#This Row],IVA];0)</f>
        <v>0</v>
      </c>
    </row>
    <row r="437" spans="9:19">
      <c r="I437" s="3">
        <f>[[#This Row],Base]*[[#This Row],[%IVA]]</f>
        <v>0</v>
      </c>
      <c r="J437" s="3">
        <f>[[#This Row],Base]+[[#This Row],IVA]</f>
        <v>0</v>
      </c>
      <c r="K437">
        <f>SI([[#This Row],[Importe pagado]]=0;"Pendiente";SI([[#This Row],[Importe pagado]]&gt;=[[#This Row],Total];"Pagado";"Parcial"))</f>
        <v>0</v>
      </c>
      <c r="R437" s="3">
        <f>[[#This Row],Total]-[[#This Row],[Importe pagado]]</f>
        <v>0</v>
      </c>
      <c r="S437" s="3">
        <f>SI([[#This Row],Total]&gt;0;[[#This Row],[Importe pagado]]/[[#This Row],Total]*[[#This Row],IVA];0)</f>
        <v>0</v>
      </c>
    </row>
    <row r="438" spans="9:19">
      <c r="I438" s="3">
        <f>[[#This Row],Base]*[[#This Row],[%IVA]]</f>
        <v>0</v>
      </c>
      <c r="J438" s="3">
        <f>[[#This Row],Base]+[[#This Row],IVA]</f>
        <v>0</v>
      </c>
      <c r="K438">
        <f>SI([[#This Row],[Importe pagado]]=0;"Pendiente";SI([[#This Row],[Importe pagado]]&gt;=[[#This Row],Total];"Pagado";"Parcial"))</f>
        <v>0</v>
      </c>
      <c r="R438" s="3">
        <f>[[#This Row],Total]-[[#This Row],[Importe pagado]]</f>
        <v>0</v>
      </c>
      <c r="S438" s="3">
        <f>SI([[#This Row],Total]&gt;0;[[#This Row],[Importe pagado]]/[[#This Row],Total]*[[#This Row],IVA];0)</f>
        <v>0</v>
      </c>
    </row>
    <row r="439" spans="9:19">
      <c r="I439" s="3">
        <f>[[#This Row],Base]*[[#This Row],[%IVA]]</f>
        <v>0</v>
      </c>
      <c r="J439" s="3">
        <f>[[#This Row],Base]+[[#This Row],IVA]</f>
        <v>0</v>
      </c>
      <c r="K439">
        <f>SI([[#This Row],[Importe pagado]]=0;"Pendiente";SI([[#This Row],[Importe pagado]]&gt;=[[#This Row],Total];"Pagado";"Parcial"))</f>
        <v>0</v>
      </c>
      <c r="R439" s="3">
        <f>[[#This Row],Total]-[[#This Row],[Importe pagado]]</f>
        <v>0</v>
      </c>
      <c r="S439" s="3">
        <f>SI([[#This Row],Total]&gt;0;[[#This Row],[Importe pagado]]/[[#This Row],Total]*[[#This Row],IVA];0)</f>
        <v>0</v>
      </c>
    </row>
    <row r="440" spans="9:19">
      <c r="I440" s="3">
        <f>[[#This Row],Base]*[[#This Row],[%IVA]]</f>
        <v>0</v>
      </c>
      <c r="J440" s="3">
        <f>[[#This Row],Base]+[[#This Row],IVA]</f>
        <v>0</v>
      </c>
      <c r="K440">
        <f>SI([[#This Row],[Importe pagado]]=0;"Pendiente";SI([[#This Row],[Importe pagado]]&gt;=[[#This Row],Total];"Pagado";"Parcial"))</f>
        <v>0</v>
      </c>
      <c r="R440" s="3">
        <f>[[#This Row],Total]-[[#This Row],[Importe pagado]]</f>
        <v>0</v>
      </c>
      <c r="S440" s="3">
        <f>SI([[#This Row],Total]&gt;0;[[#This Row],[Importe pagado]]/[[#This Row],Total]*[[#This Row],IVA];0)</f>
        <v>0</v>
      </c>
    </row>
    <row r="441" spans="9:19">
      <c r="I441" s="3">
        <f>[[#This Row],Base]*[[#This Row],[%IVA]]</f>
        <v>0</v>
      </c>
      <c r="J441" s="3">
        <f>[[#This Row],Base]+[[#This Row],IVA]</f>
        <v>0</v>
      </c>
      <c r="K441">
        <f>SI([[#This Row],[Importe pagado]]=0;"Pendiente";SI([[#This Row],[Importe pagado]]&gt;=[[#This Row],Total];"Pagado";"Parcial"))</f>
        <v>0</v>
      </c>
      <c r="R441" s="3">
        <f>[[#This Row],Total]-[[#This Row],[Importe pagado]]</f>
        <v>0</v>
      </c>
      <c r="S441" s="3">
        <f>SI([[#This Row],Total]&gt;0;[[#This Row],[Importe pagado]]/[[#This Row],Total]*[[#This Row],IVA];0)</f>
        <v>0</v>
      </c>
    </row>
    <row r="442" spans="9:19">
      <c r="I442" s="3">
        <f>[[#This Row],Base]*[[#This Row],[%IVA]]</f>
        <v>0</v>
      </c>
      <c r="J442" s="3">
        <f>[[#This Row],Base]+[[#This Row],IVA]</f>
        <v>0</v>
      </c>
      <c r="K442">
        <f>SI([[#This Row],[Importe pagado]]=0;"Pendiente";SI([[#This Row],[Importe pagado]]&gt;=[[#This Row],Total];"Pagado";"Parcial"))</f>
        <v>0</v>
      </c>
      <c r="R442" s="3">
        <f>[[#This Row],Total]-[[#This Row],[Importe pagado]]</f>
        <v>0</v>
      </c>
      <c r="S442" s="3">
        <f>SI([[#This Row],Total]&gt;0;[[#This Row],[Importe pagado]]/[[#This Row],Total]*[[#This Row],IVA];0)</f>
        <v>0</v>
      </c>
    </row>
    <row r="443" spans="9:19">
      <c r="I443" s="3">
        <f>[[#This Row],Base]*[[#This Row],[%IVA]]</f>
        <v>0</v>
      </c>
      <c r="J443" s="3">
        <f>[[#This Row],Base]+[[#This Row],IVA]</f>
        <v>0</v>
      </c>
      <c r="K443">
        <f>SI([[#This Row],[Importe pagado]]=0;"Pendiente";SI([[#This Row],[Importe pagado]]&gt;=[[#This Row],Total];"Pagado";"Parcial"))</f>
        <v>0</v>
      </c>
      <c r="R443" s="3">
        <f>[[#This Row],Total]-[[#This Row],[Importe pagado]]</f>
        <v>0</v>
      </c>
      <c r="S443" s="3">
        <f>SI([[#This Row],Total]&gt;0;[[#This Row],[Importe pagado]]/[[#This Row],Total]*[[#This Row],IVA];0)</f>
        <v>0</v>
      </c>
    </row>
    <row r="444" spans="9:19">
      <c r="I444" s="3">
        <f>[[#This Row],Base]*[[#This Row],[%IVA]]</f>
        <v>0</v>
      </c>
      <c r="J444" s="3">
        <f>[[#This Row],Base]+[[#This Row],IVA]</f>
        <v>0</v>
      </c>
      <c r="K444">
        <f>SI([[#This Row],[Importe pagado]]=0;"Pendiente";SI([[#This Row],[Importe pagado]]&gt;=[[#This Row],Total];"Pagado";"Parcial"))</f>
        <v>0</v>
      </c>
      <c r="R444" s="3">
        <f>[[#This Row],Total]-[[#This Row],[Importe pagado]]</f>
        <v>0</v>
      </c>
      <c r="S444" s="3">
        <f>SI([[#This Row],Total]&gt;0;[[#This Row],[Importe pagado]]/[[#This Row],Total]*[[#This Row],IVA];0)</f>
        <v>0</v>
      </c>
    </row>
    <row r="445" spans="9:19">
      <c r="I445" s="3">
        <f>[[#This Row],Base]*[[#This Row],[%IVA]]</f>
        <v>0</v>
      </c>
      <c r="J445" s="3">
        <f>[[#This Row],Base]+[[#This Row],IVA]</f>
        <v>0</v>
      </c>
      <c r="K445">
        <f>SI([[#This Row],[Importe pagado]]=0;"Pendiente";SI([[#This Row],[Importe pagado]]&gt;=[[#This Row],Total];"Pagado";"Parcial"))</f>
        <v>0</v>
      </c>
      <c r="R445" s="3">
        <f>[[#This Row],Total]-[[#This Row],[Importe pagado]]</f>
        <v>0</v>
      </c>
      <c r="S445" s="3">
        <f>SI([[#This Row],Total]&gt;0;[[#This Row],[Importe pagado]]/[[#This Row],Total]*[[#This Row],IVA];0)</f>
        <v>0</v>
      </c>
    </row>
    <row r="446" spans="9:19">
      <c r="I446" s="3">
        <f>[[#This Row],Base]*[[#This Row],[%IVA]]</f>
        <v>0</v>
      </c>
      <c r="J446" s="3">
        <f>[[#This Row],Base]+[[#This Row],IVA]</f>
        <v>0</v>
      </c>
      <c r="K446">
        <f>SI([[#This Row],[Importe pagado]]=0;"Pendiente";SI([[#This Row],[Importe pagado]]&gt;=[[#This Row],Total];"Pagado";"Parcial"))</f>
        <v>0</v>
      </c>
      <c r="R446" s="3">
        <f>[[#This Row],Total]-[[#This Row],[Importe pagado]]</f>
        <v>0</v>
      </c>
      <c r="S446" s="3">
        <f>SI([[#This Row],Total]&gt;0;[[#This Row],[Importe pagado]]/[[#This Row],Total]*[[#This Row],IVA];0)</f>
        <v>0</v>
      </c>
    </row>
    <row r="447" spans="9:19">
      <c r="I447" s="3">
        <f>[[#This Row],Base]*[[#This Row],[%IVA]]</f>
        <v>0</v>
      </c>
      <c r="J447" s="3">
        <f>[[#This Row],Base]+[[#This Row],IVA]</f>
        <v>0</v>
      </c>
      <c r="K447">
        <f>SI([[#This Row],[Importe pagado]]=0;"Pendiente";SI([[#This Row],[Importe pagado]]&gt;=[[#This Row],Total];"Pagado";"Parcial"))</f>
        <v>0</v>
      </c>
      <c r="R447" s="3">
        <f>[[#This Row],Total]-[[#This Row],[Importe pagado]]</f>
        <v>0</v>
      </c>
      <c r="S447" s="3">
        <f>SI([[#This Row],Total]&gt;0;[[#This Row],[Importe pagado]]/[[#This Row],Total]*[[#This Row],IVA];0)</f>
        <v>0</v>
      </c>
    </row>
    <row r="448" spans="9:19">
      <c r="I448" s="3">
        <f>[[#This Row],Base]*[[#This Row],[%IVA]]</f>
        <v>0</v>
      </c>
      <c r="J448" s="3">
        <f>[[#This Row],Base]+[[#This Row],IVA]</f>
        <v>0</v>
      </c>
      <c r="K448">
        <f>SI([[#This Row],[Importe pagado]]=0;"Pendiente";SI([[#This Row],[Importe pagado]]&gt;=[[#This Row],Total];"Pagado";"Parcial"))</f>
        <v>0</v>
      </c>
      <c r="R448" s="3">
        <f>[[#This Row],Total]-[[#This Row],[Importe pagado]]</f>
        <v>0</v>
      </c>
      <c r="S448" s="3">
        <f>SI([[#This Row],Total]&gt;0;[[#This Row],[Importe pagado]]/[[#This Row],Total]*[[#This Row],IVA];0)</f>
        <v>0</v>
      </c>
    </row>
    <row r="449" spans="9:19">
      <c r="I449" s="3">
        <f>[[#This Row],Base]*[[#This Row],[%IVA]]</f>
        <v>0</v>
      </c>
      <c r="J449" s="3">
        <f>[[#This Row],Base]+[[#This Row],IVA]</f>
        <v>0</v>
      </c>
      <c r="K449">
        <f>SI([[#This Row],[Importe pagado]]=0;"Pendiente";SI([[#This Row],[Importe pagado]]&gt;=[[#This Row],Total];"Pagado";"Parcial"))</f>
        <v>0</v>
      </c>
      <c r="R449" s="3">
        <f>[[#This Row],Total]-[[#This Row],[Importe pagado]]</f>
        <v>0</v>
      </c>
      <c r="S449" s="3">
        <f>SI([[#This Row],Total]&gt;0;[[#This Row],[Importe pagado]]/[[#This Row],Total]*[[#This Row],IVA];0)</f>
        <v>0</v>
      </c>
    </row>
    <row r="450" spans="9:19">
      <c r="I450" s="3">
        <f>[[#This Row],Base]*[[#This Row],[%IVA]]</f>
        <v>0</v>
      </c>
      <c r="J450" s="3">
        <f>[[#This Row],Base]+[[#This Row],IVA]</f>
        <v>0</v>
      </c>
      <c r="K450">
        <f>SI([[#This Row],[Importe pagado]]=0;"Pendiente";SI([[#This Row],[Importe pagado]]&gt;=[[#This Row],Total];"Pagado";"Parcial"))</f>
        <v>0</v>
      </c>
      <c r="R450" s="3">
        <f>[[#This Row],Total]-[[#This Row],[Importe pagado]]</f>
        <v>0</v>
      </c>
      <c r="S450" s="3">
        <f>SI([[#This Row],Total]&gt;0;[[#This Row],[Importe pagado]]/[[#This Row],Total]*[[#This Row],IVA];0)</f>
        <v>0</v>
      </c>
    </row>
    <row r="451" spans="9:19">
      <c r="I451" s="3">
        <f>[[#This Row],Base]*[[#This Row],[%IVA]]</f>
        <v>0</v>
      </c>
      <c r="J451" s="3">
        <f>[[#This Row],Base]+[[#This Row],IVA]</f>
        <v>0</v>
      </c>
      <c r="K451">
        <f>SI([[#This Row],[Importe pagado]]=0;"Pendiente";SI([[#This Row],[Importe pagado]]&gt;=[[#This Row],Total];"Pagado";"Parcial"))</f>
        <v>0</v>
      </c>
      <c r="R451" s="3">
        <f>[[#This Row],Total]-[[#This Row],[Importe pagado]]</f>
        <v>0</v>
      </c>
      <c r="S451" s="3">
        <f>SI([[#This Row],Total]&gt;0;[[#This Row],[Importe pagado]]/[[#This Row],Total]*[[#This Row],IVA];0)</f>
        <v>0</v>
      </c>
    </row>
    <row r="452" spans="9:19">
      <c r="I452" s="3">
        <f>[[#This Row],Base]*[[#This Row],[%IVA]]</f>
        <v>0</v>
      </c>
      <c r="J452" s="3">
        <f>[[#This Row],Base]+[[#This Row],IVA]</f>
        <v>0</v>
      </c>
      <c r="K452">
        <f>SI([[#This Row],[Importe pagado]]=0;"Pendiente";SI([[#This Row],[Importe pagado]]&gt;=[[#This Row],Total];"Pagado";"Parcial"))</f>
        <v>0</v>
      </c>
      <c r="R452" s="3">
        <f>[[#This Row],Total]-[[#This Row],[Importe pagado]]</f>
        <v>0</v>
      </c>
      <c r="S452" s="3">
        <f>SI([[#This Row],Total]&gt;0;[[#This Row],[Importe pagado]]/[[#This Row],Total]*[[#This Row],IVA];0)</f>
        <v>0</v>
      </c>
    </row>
    <row r="453" spans="9:19">
      <c r="I453" s="3">
        <f>[[#This Row],Base]*[[#This Row],[%IVA]]</f>
        <v>0</v>
      </c>
      <c r="J453" s="3">
        <f>[[#This Row],Base]+[[#This Row],IVA]</f>
        <v>0</v>
      </c>
      <c r="K453">
        <f>SI([[#This Row],[Importe pagado]]=0;"Pendiente";SI([[#This Row],[Importe pagado]]&gt;=[[#This Row],Total];"Pagado";"Parcial"))</f>
        <v>0</v>
      </c>
      <c r="R453" s="3">
        <f>[[#This Row],Total]-[[#This Row],[Importe pagado]]</f>
        <v>0</v>
      </c>
      <c r="S453" s="3">
        <f>SI([[#This Row],Total]&gt;0;[[#This Row],[Importe pagado]]/[[#This Row],Total]*[[#This Row],IVA];0)</f>
        <v>0</v>
      </c>
    </row>
    <row r="454" spans="9:19">
      <c r="I454" s="3">
        <f>[[#This Row],Base]*[[#This Row],[%IVA]]</f>
        <v>0</v>
      </c>
      <c r="J454" s="3">
        <f>[[#This Row],Base]+[[#This Row],IVA]</f>
        <v>0</v>
      </c>
      <c r="K454">
        <f>SI([[#This Row],[Importe pagado]]=0;"Pendiente";SI([[#This Row],[Importe pagado]]&gt;=[[#This Row],Total];"Pagado";"Parcial"))</f>
        <v>0</v>
      </c>
      <c r="R454" s="3">
        <f>[[#This Row],Total]-[[#This Row],[Importe pagado]]</f>
        <v>0</v>
      </c>
      <c r="S454" s="3">
        <f>SI([[#This Row],Total]&gt;0;[[#This Row],[Importe pagado]]/[[#This Row],Total]*[[#This Row],IVA];0)</f>
        <v>0</v>
      </c>
    </row>
    <row r="455" spans="9:19">
      <c r="I455" s="3">
        <f>[[#This Row],Base]*[[#This Row],[%IVA]]</f>
        <v>0</v>
      </c>
      <c r="J455" s="3">
        <f>[[#This Row],Base]+[[#This Row],IVA]</f>
        <v>0</v>
      </c>
      <c r="K455">
        <f>SI([[#This Row],[Importe pagado]]=0;"Pendiente";SI([[#This Row],[Importe pagado]]&gt;=[[#This Row],Total];"Pagado";"Parcial"))</f>
        <v>0</v>
      </c>
      <c r="R455" s="3">
        <f>[[#This Row],Total]-[[#This Row],[Importe pagado]]</f>
        <v>0</v>
      </c>
      <c r="S455" s="3">
        <f>SI([[#This Row],Total]&gt;0;[[#This Row],[Importe pagado]]/[[#This Row],Total]*[[#This Row],IVA];0)</f>
        <v>0</v>
      </c>
    </row>
    <row r="456" spans="9:19">
      <c r="I456" s="3">
        <f>[[#This Row],Base]*[[#This Row],[%IVA]]</f>
        <v>0</v>
      </c>
      <c r="J456" s="3">
        <f>[[#This Row],Base]+[[#This Row],IVA]</f>
        <v>0</v>
      </c>
      <c r="K456">
        <f>SI([[#This Row],[Importe pagado]]=0;"Pendiente";SI([[#This Row],[Importe pagado]]&gt;=[[#This Row],Total];"Pagado";"Parcial"))</f>
        <v>0</v>
      </c>
      <c r="R456" s="3">
        <f>[[#This Row],Total]-[[#This Row],[Importe pagado]]</f>
        <v>0</v>
      </c>
      <c r="S456" s="3">
        <f>SI([[#This Row],Total]&gt;0;[[#This Row],[Importe pagado]]/[[#This Row],Total]*[[#This Row],IVA];0)</f>
        <v>0</v>
      </c>
    </row>
    <row r="457" spans="9:19">
      <c r="I457" s="3">
        <f>[[#This Row],Base]*[[#This Row],[%IVA]]</f>
        <v>0</v>
      </c>
      <c r="J457" s="3">
        <f>[[#This Row],Base]+[[#This Row],IVA]</f>
        <v>0</v>
      </c>
      <c r="K457">
        <f>SI([[#This Row],[Importe pagado]]=0;"Pendiente";SI([[#This Row],[Importe pagado]]&gt;=[[#This Row],Total];"Pagado";"Parcial"))</f>
        <v>0</v>
      </c>
      <c r="R457" s="3">
        <f>[[#This Row],Total]-[[#This Row],[Importe pagado]]</f>
        <v>0</v>
      </c>
      <c r="S457" s="3">
        <f>SI([[#This Row],Total]&gt;0;[[#This Row],[Importe pagado]]/[[#This Row],Total]*[[#This Row],IVA];0)</f>
        <v>0</v>
      </c>
    </row>
    <row r="458" spans="9:19">
      <c r="I458" s="3">
        <f>[[#This Row],Base]*[[#This Row],[%IVA]]</f>
        <v>0</v>
      </c>
      <c r="J458" s="3">
        <f>[[#This Row],Base]+[[#This Row],IVA]</f>
        <v>0</v>
      </c>
      <c r="K458">
        <f>SI([[#This Row],[Importe pagado]]=0;"Pendiente";SI([[#This Row],[Importe pagado]]&gt;=[[#This Row],Total];"Pagado";"Parcial"))</f>
        <v>0</v>
      </c>
      <c r="R458" s="3">
        <f>[[#This Row],Total]-[[#This Row],[Importe pagado]]</f>
        <v>0</v>
      </c>
      <c r="S458" s="3">
        <f>SI([[#This Row],Total]&gt;0;[[#This Row],[Importe pagado]]/[[#This Row],Total]*[[#This Row],IVA];0)</f>
        <v>0</v>
      </c>
    </row>
    <row r="459" spans="9:19">
      <c r="I459" s="3">
        <f>[[#This Row],Base]*[[#This Row],[%IVA]]</f>
        <v>0</v>
      </c>
      <c r="J459" s="3">
        <f>[[#This Row],Base]+[[#This Row],IVA]</f>
        <v>0</v>
      </c>
      <c r="K459">
        <f>SI([[#This Row],[Importe pagado]]=0;"Pendiente";SI([[#This Row],[Importe pagado]]&gt;=[[#This Row],Total];"Pagado";"Parcial"))</f>
        <v>0</v>
      </c>
      <c r="R459" s="3">
        <f>[[#This Row],Total]-[[#This Row],[Importe pagado]]</f>
        <v>0</v>
      </c>
      <c r="S459" s="3">
        <f>SI([[#This Row],Total]&gt;0;[[#This Row],[Importe pagado]]/[[#This Row],Total]*[[#This Row],IVA];0)</f>
        <v>0</v>
      </c>
    </row>
    <row r="460" spans="9:19">
      <c r="I460" s="3">
        <f>[[#This Row],Base]*[[#This Row],[%IVA]]</f>
        <v>0</v>
      </c>
      <c r="J460" s="3">
        <f>[[#This Row],Base]+[[#This Row],IVA]</f>
        <v>0</v>
      </c>
      <c r="K460">
        <f>SI([[#This Row],[Importe pagado]]=0;"Pendiente";SI([[#This Row],[Importe pagado]]&gt;=[[#This Row],Total];"Pagado";"Parcial"))</f>
        <v>0</v>
      </c>
      <c r="R460" s="3">
        <f>[[#This Row],Total]-[[#This Row],[Importe pagado]]</f>
        <v>0</v>
      </c>
      <c r="S460" s="3">
        <f>SI([[#This Row],Total]&gt;0;[[#This Row],[Importe pagado]]/[[#This Row],Total]*[[#This Row],IVA];0)</f>
        <v>0</v>
      </c>
    </row>
    <row r="461" spans="9:19">
      <c r="I461" s="3">
        <f>[[#This Row],Base]*[[#This Row],[%IVA]]</f>
        <v>0</v>
      </c>
      <c r="J461" s="3">
        <f>[[#This Row],Base]+[[#This Row],IVA]</f>
        <v>0</v>
      </c>
      <c r="K461">
        <f>SI([[#This Row],[Importe pagado]]=0;"Pendiente";SI([[#This Row],[Importe pagado]]&gt;=[[#This Row],Total];"Pagado";"Parcial"))</f>
        <v>0</v>
      </c>
      <c r="R461" s="3">
        <f>[[#This Row],Total]-[[#This Row],[Importe pagado]]</f>
        <v>0</v>
      </c>
      <c r="S461" s="3">
        <f>SI([[#This Row],Total]&gt;0;[[#This Row],[Importe pagado]]/[[#This Row],Total]*[[#This Row],IVA];0)</f>
        <v>0</v>
      </c>
    </row>
    <row r="462" spans="9:19">
      <c r="I462" s="3">
        <f>[[#This Row],Base]*[[#This Row],[%IVA]]</f>
        <v>0</v>
      </c>
      <c r="J462" s="3">
        <f>[[#This Row],Base]+[[#This Row],IVA]</f>
        <v>0</v>
      </c>
      <c r="K462">
        <f>SI([[#This Row],[Importe pagado]]=0;"Pendiente";SI([[#This Row],[Importe pagado]]&gt;=[[#This Row],Total];"Pagado";"Parcial"))</f>
        <v>0</v>
      </c>
      <c r="R462" s="3">
        <f>[[#This Row],Total]-[[#This Row],[Importe pagado]]</f>
        <v>0</v>
      </c>
      <c r="S462" s="3">
        <f>SI([[#This Row],Total]&gt;0;[[#This Row],[Importe pagado]]/[[#This Row],Total]*[[#This Row],IVA];0)</f>
        <v>0</v>
      </c>
    </row>
    <row r="463" spans="9:19">
      <c r="I463" s="3">
        <f>[[#This Row],Base]*[[#This Row],[%IVA]]</f>
        <v>0</v>
      </c>
      <c r="J463" s="3">
        <f>[[#This Row],Base]+[[#This Row],IVA]</f>
        <v>0</v>
      </c>
      <c r="K463">
        <f>SI([[#This Row],[Importe pagado]]=0;"Pendiente";SI([[#This Row],[Importe pagado]]&gt;=[[#This Row],Total];"Pagado";"Parcial"))</f>
        <v>0</v>
      </c>
      <c r="R463" s="3">
        <f>[[#This Row],Total]-[[#This Row],[Importe pagado]]</f>
        <v>0</v>
      </c>
      <c r="S463" s="3">
        <f>SI([[#This Row],Total]&gt;0;[[#This Row],[Importe pagado]]/[[#This Row],Total]*[[#This Row],IVA];0)</f>
        <v>0</v>
      </c>
    </row>
    <row r="464" spans="9:19">
      <c r="I464" s="3">
        <f>[[#This Row],Base]*[[#This Row],[%IVA]]</f>
        <v>0</v>
      </c>
      <c r="J464" s="3">
        <f>[[#This Row],Base]+[[#This Row],IVA]</f>
        <v>0</v>
      </c>
      <c r="K464">
        <f>SI([[#This Row],[Importe pagado]]=0;"Pendiente";SI([[#This Row],[Importe pagado]]&gt;=[[#This Row],Total];"Pagado";"Parcial"))</f>
        <v>0</v>
      </c>
      <c r="R464" s="3">
        <f>[[#This Row],Total]-[[#This Row],[Importe pagado]]</f>
        <v>0</v>
      </c>
      <c r="S464" s="3">
        <f>SI([[#This Row],Total]&gt;0;[[#This Row],[Importe pagado]]/[[#This Row],Total]*[[#This Row],IVA];0)</f>
        <v>0</v>
      </c>
    </row>
    <row r="465" spans="9:19">
      <c r="I465" s="3">
        <f>[[#This Row],Base]*[[#This Row],[%IVA]]</f>
        <v>0</v>
      </c>
      <c r="J465" s="3">
        <f>[[#This Row],Base]+[[#This Row],IVA]</f>
        <v>0</v>
      </c>
      <c r="K465">
        <f>SI([[#This Row],[Importe pagado]]=0;"Pendiente";SI([[#This Row],[Importe pagado]]&gt;=[[#This Row],Total];"Pagado";"Parcial"))</f>
        <v>0</v>
      </c>
      <c r="R465" s="3">
        <f>[[#This Row],Total]-[[#This Row],[Importe pagado]]</f>
        <v>0</v>
      </c>
      <c r="S465" s="3">
        <f>SI([[#This Row],Total]&gt;0;[[#This Row],[Importe pagado]]/[[#This Row],Total]*[[#This Row],IVA];0)</f>
        <v>0</v>
      </c>
    </row>
    <row r="466" spans="9:19">
      <c r="I466" s="3">
        <f>[[#This Row],Base]*[[#This Row],[%IVA]]</f>
        <v>0</v>
      </c>
      <c r="J466" s="3">
        <f>[[#This Row],Base]+[[#This Row],IVA]</f>
        <v>0</v>
      </c>
      <c r="K466">
        <f>SI([[#This Row],[Importe pagado]]=0;"Pendiente";SI([[#This Row],[Importe pagado]]&gt;=[[#This Row],Total];"Pagado";"Parcial"))</f>
        <v>0</v>
      </c>
      <c r="R466" s="3">
        <f>[[#This Row],Total]-[[#This Row],[Importe pagado]]</f>
        <v>0</v>
      </c>
      <c r="S466" s="3">
        <f>SI([[#This Row],Total]&gt;0;[[#This Row],[Importe pagado]]/[[#This Row],Total]*[[#This Row],IVA];0)</f>
        <v>0</v>
      </c>
    </row>
    <row r="467" spans="9:19">
      <c r="I467" s="3">
        <f>[[#This Row],Base]*[[#This Row],[%IVA]]</f>
        <v>0</v>
      </c>
      <c r="J467" s="3">
        <f>[[#This Row],Base]+[[#This Row],IVA]</f>
        <v>0</v>
      </c>
      <c r="K467">
        <f>SI([[#This Row],[Importe pagado]]=0;"Pendiente";SI([[#This Row],[Importe pagado]]&gt;=[[#This Row],Total];"Pagado";"Parcial"))</f>
        <v>0</v>
      </c>
      <c r="R467" s="3">
        <f>[[#This Row],Total]-[[#This Row],[Importe pagado]]</f>
        <v>0</v>
      </c>
      <c r="S467" s="3">
        <f>SI([[#This Row],Total]&gt;0;[[#This Row],[Importe pagado]]/[[#This Row],Total]*[[#This Row],IVA];0)</f>
        <v>0</v>
      </c>
    </row>
    <row r="468" spans="9:19">
      <c r="I468" s="3">
        <f>[[#This Row],Base]*[[#This Row],[%IVA]]</f>
        <v>0</v>
      </c>
      <c r="J468" s="3">
        <f>[[#This Row],Base]+[[#This Row],IVA]</f>
        <v>0</v>
      </c>
      <c r="K468">
        <f>SI([[#This Row],[Importe pagado]]=0;"Pendiente";SI([[#This Row],[Importe pagado]]&gt;=[[#This Row],Total];"Pagado";"Parcial"))</f>
        <v>0</v>
      </c>
      <c r="R468" s="3">
        <f>[[#This Row],Total]-[[#This Row],[Importe pagado]]</f>
        <v>0</v>
      </c>
      <c r="S468" s="3">
        <f>SI([[#This Row],Total]&gt;0;[[#This Row],[Importe pagado]]/[[#This Row],Total]*[[#This Row],IVA];0)</f>
        <v>0</v>
      </c>
    </row>
    <row r="469" spans="9:19">
      <c r="I469" s="3">
        <f>[[#This Row],Base]*[[#This Row],[%IVA]]</f>
        <v>0</v>
      </c>
      <c r="J469" s="3">
        <f>[[#This Row],Base]+[[#This Row],IVA]</f>
        <v>0</v>
      </c>
      <c r="K469">
        <f>SI([[#This Row],[Importe pagado]]=0;"Pendiente";SI([[#This Row],[Importe pagado]]&gt;=[[#This Row],Total];"Pagado";"Parcial"))</f>
        <v>0</v>
      </c>
      <c r="R469" s="3">
        <f>[[#This Row],Total]-[[#This Row],[Importe pagado]]</f>
        <v>0</v>
      </c>
      <c r="S469" s="3">
        <f>SI([[#This Row],Total]&gt;0;[[#This Row],[Importe pagado]]/[[#This Row],Total]*[[#This Row],IVA];0)</f>
        <v>0</v>
      </c>
    </row>
    <row r="470" spans="9:19">
      <c r="I470" s="3">
        <f>[[#This Row],Base]*[[#This Row],[%IVA]]</f>
        <v>0</v>
      </c>
      <c r="J470" s="3">
        <f>[[#This Row],Base]+[[#This Row],IVA]</f>
        <v>0</v>
      </c>
      <c r="K470">
        <f>SI([[#This Row],[Importe pagado]]=0;"Pendiente";SI([[#This Row],[Importe pagado]]&gt;=[[#This Row],Total];"Pagado";"Parcial"))</f>
        <v>0</v>
      </c>
      <c r="R470" s="3">
        <f>[[#This Row],Total]-[[#This Row],[Importe pagado]]</f>
        <v>0</v>
      </c>
      <c r="S470" s="3">
        <f>SI([[#This Row],Total]&gt;0;[[#This Row],[Importe pagado]]/[[#This Row],Total]*[[#This Row],IVA];0)</f>
        <v>0</v>
      </c>
    </row>
    <row r="471" spans="9:19">
      <c r="I471" s="3">
        <f>[[#This Row],Base]*[[#This Row],[%IVA]]</f>
        <v>0</v>
      </c>
      <c r="J471" s="3">
        <f>[[#This Row],Base]+[[#This Row],IVA]</f>
        <v>0</v>
      </c>
      <c r="K471">
        <f>SI([[#This Row],[Importe pagado]]=0;"Pendiente";SI([[#This Row],[Importe pagado]]&gt;=[[#This Row],Total];"Pagado";"Parcial"))</f>
        <v>0</v>
      </c>
      <c r="R471" s="3">
        <f>[[#This Row],Total]-[[#This Row],[Importe pagado]]</f>
        <v>0</v>
      </c>
      <c r="S471" s="3">
        <f>SI([[#This Row],Total]&gt;0;[[#This Row],[Importe pagado]]/[[#This Row],Total]*[[#This Row],IVA];0)</f>
        <v>0</v>
      </c>
    </row>
    <row r="472" spans="9:19">
      <c r="I472" s="3">
        <f>[[#This Row],Base]*[[#This Row],[%IVA]]</f>
        <v>0</v>
      </c>
      <c r="J472" s="3">
        <f>[[#This Row],Base]+[[#This Row],IVA]</f>
        <v>0</v>
      </c>
      <c r="K472">
        <f>SI([[#This Row],[Importe pagado]]=0;"Pendiente";SI([[#This Row],[Importe pagado]]&gt;=[[#This Row],Total];"Pagado";"Parcial"))</f>
        <v>0</v>
      </c>
      <c r="R472" s="3">
        <f>[[#This Row],Total]-[[#This Row],[Importe pagado]]</f>
        <v>0</v>
      </c>
      <c r="S472" s="3">
        <f>SI([[#This Row],Total]&gt;0;[[#This Row],[Importe pagado]]/[[#This Row],Total]*[[#This Row],IVA];0)</f>
        <v>0</v>
      </c>
    </row>
    <row r="473" spans="9:19">
      <c r="I473" s="3">
        <f>[[#This Row],Base]*[[#This Row],[%IVA]]</f>
        <v>0</v>
      </c>
      <c r="J473" s="3">
        <f>[[#This Row],Base]+[[#This Row],IVA]</f>
        <v>0</v>
      </c>
      <c r="K473">
        <f>SI([[#This Row],[Importe pagado]]=0;"Pendiente";SI([[#This Row],[Importe pagado]]&gt;=[[#This Row],Total];"Pagado";"Parcial"))</f>
        <v>0</v>
      </c>
      <c r="R473" s="3">
        <f>[[#This Row],Total]-[[#This Row],[Importe pagado]]</f>
        <v>0</v>
      </c>
      <c r="S473" s="3">
        <f>SI([[#This Row],Total]&gt;0;[[#This Row],[Importe pagado]]/[[#This Row],Total]*[[#This Row],IVA];0)</f>
        <v>0</v>
      </c>
    </row>
    <row r="474" spans="9:19">
      <c r="I474" s="3">
        <f>[[#This Row],Base]*[[#This Row],[%IVA]]</f>
        <v>0</v>
      </c>
      <c r="J474" s="3">
        <f>[[#This Row],Base]+[[#This Row],IVA]</f>
        <v>0</v>
      </c>
      <c r="K474">
        <f>SI([[#This Row],[Importe pagado]]=0;"Pendiente";SI([[#This Row],[Importe pagado]]&gt;=[[#This Row],Total];"Pagado";"Parcial"))</f>
        <v>0</v>
      </c>
      <c r="R474" s="3">
        <f>[[#This Row],Total]-[[#This Row],[Importe pagado]]</f>
        <v>0</v>
      </c>
      <c r="S474" s="3">
        <f>SI([[#This Row],Total]&gt;0;[[#This Row],[Importe pagado]]/[[#This Row],Total]*[[#This Row],IVA];0)</f>
        <v>0</v>
      </c>
    </row>
    <row r="475" spans="9:19">
      <c r="I475" s="3">
        <f>[[#This Row],Base]*[[#This Row],[%IVA]]</f>
        <v>0</v>
      </c>
      <c r="J475" s="3">
        <f>[[#This Row],Base]+[[#This Row],IVA]</f>
        <v>0</v>
      </c>
      <c r="K475">
        <f>SI([[#This Row],[Importe pagado]]=0;"Pendiente";SI([[#This Row],[Importe pagado]]&gt;=[[#This Row],Total];"Pagado";"Parcial"))</f>
        <v>0</v>
      </c>
      <c r="R475" s="3">
        <f>[[#This Row],Total]-[[#This Row],[Importe pagado]]</f>
        <v>0</v>
      </c>
      <c r="S475" s="3">
        <f>SI([[#This Row],Total]&gt;0;[[#This Row],[Importe pagado]]/[[#This Row],Total]*[[#This Row],IVA];0)</f>
        <v>0</v>
      </c>
    </row>
    <row r="476" spans="9:19">
      <c r="I476" s="3">
        <f>[[#This Row],Base]*[[#This Row],[%IVA]]</f>
        <v>0</v>
      </c>
      <c r="J476" s="3">
        <f>[[#This Row],Base]+[[#This Row],IVA]</f>
        <v>0</v>
      </c>
      <c r="K476">
        <f>SI([[#This Row],[Importe pagado]]=0;"Pendiente";SI([[#This Row],[Importe pagado]]&gt;=[[#This Row],Total];"Pagado";"Parcial"))</f>
        <v>0</v>
      </c>
      <c r="R476" s="3">
        <f>[[#This Row],Total]-[[#This Row],[Importe pagado]]</f>
        <v>0</v>
      </c>
      <c r="S476" s="3">
        <f>SI([[#This Row],Total]&gt;0;[[#This Row],[Importe pagado]]/[[#This Row],Total]*[[#This Row],IVA];0)</f>
        <v>0</v>
      </c>
    </row>
    <row r="477" spans="9:19">
      <c r="I477" s="3">
        <f>[[#This Row],Base]*[[#This Row],[%IVA]]</f>
        <v>0</v>
      </c>
      <c r="J477" s="3">
        <f>[[#This Row],Base]+[[#This Row],IVA]</f>
        <v>0</v>
      </c>
      <c r="K477">
        <f>SI([[#This Row],[Importe pagado]]=0;"Pendiente";SI([[#This Row],[Importe pagado]]&gt;=[[#This Row],Total];"Pagado";"Parcial"))</f>
        <v>0</v>
      </c>
      <c r="R477" s="3">
        <f>[[#This Row],Total]-[[#This Row],[Importe pagado]]</f>
        <v>0</v>
      </c>
      <c r="S477" s="3">
        <f>SI([[#This Row],Total]&gt;0;[[#This Row],[Importe pagado]]/[[#This Row],Total]*[[#This Row],IVA];0)</f>
        <v>0</v>
      </c>
    </row>
    <row r="478" spans="9:19">
      <c r="I478" s="3">
        <f>[[#This Row],Base]*[[#This Row],[%IVA]]</f>
        <v>0</v>
      </c>
      <c r="J478" s="3">
        <f>[[#This Row],Base]+[[#This Row],IVA]</f>
        <v>0</v>
      </c>
      <c r="K478">
        <f>SI([[#This Row],[Importe pagado]]=0;"Pendiente";SI([[#This Row],[Importe pagado]]&gt;=[[#This Row],Total];"Pagado";"Parcial"))</f>
        <v>0</v>
      </c>
      <c r="R478" s="3">
        <f>[[#This Row],Total]-[[#This Row],[Importe pagado]]</f>
        <v>0</v>
      </c>
      <c r="S478" s="3">
        <f>SI([[#This Row],Total]&gt;0;[[#This Row],[Importe pagado]]/[[#This Row],Total]*[[#This Row],IVA];0)</f>
        <v>0</v>
      </c>
    </row>
    <row r="479" spans="9:19">
      <c r="I479" s="3">
        <f>[[#This Row],Base]*[[#This Row],[%IVA]]</f>
        <v>0</v>
      </c>
      <c r="J479" s="3">
        <f>[[#This Row],Base]+[[#This Row],IVA]</f>
        <v>0</v>
      </c>
      <c r="K479">
        <f>SI([[#This Row],[Importe pagado]]=0;"Pendiente";SI([[#This Row],[Importe pagado]]&gt;=[[#This Row],Total];"Pagado";"Parcial"))</f>
        <v>0</v>
      </c>
      <c r="R479" s="3">
        <f>[[#This Row],Total]-[[#This Row],[Importe pagado]]</f>
        <v>0</v>
      </c>
      <c r="S479" s="3">
        <f>SI([[#This Row],Total]&gt;0;[[#This Row],[Importe pagado]]/[[#This Row],Total]*[[#This Row],IVA];0)</f>
        <v>0</v>
      </c>
    </row>
    <row r="480" spans="9:19">
      <c r="I480" s="3">
        <f>[[#This Row],Base]*[[#This Row],[%IVA]]</f>
        <v>0</v>
      </c>
      <c r="J480" s="3">
        <f>[[#This Row],Base]+[[#This Row],IVA]</f>
        <v>0</v>
      </c>
      <c r="K480">
        <f>SI([[#This Row],[Importe pagado]]=0;"Pendiente";SI([[#This Row],[Importe pagado]]&gt;=[[#This Row],Total];"Pagado";"Parcial"))</f>
        <v>0</v>
      </c>
      <c r="R480" s="3">
        <f>[[#This Row],Total]-[[#This Row],[Importe pagado]]</f>
        <v>0</v>
      </c>
      <c r="S480" s="3">
        <f>SI([[#This Row],Total]&gt;0;[[#This Row],[Importe pagado]]/[[#This Row],Total]*[[#This Row],IVA];0)</f>
        <v>0</v>
      </c>
    </row>
    <row r="481" spans="9:19">
      <c r="I481" s="3">
        <f>[[#This Row],Base]*[[#This Row],[%IVA]]</f>
        <v>0</v>
      </c>
      <c r="J481" s="3">
        <f>[[#This Row],Base]+[[#This Row],IVA]</f>
        <v>0</v>
      </c>
      <c r="K481">
        <f>SI([[#This Row],[Importe pagado]]=0;"Pendiente";SI([[#This Row],[Importe pagado]]&gt;=[[#This Row],Total];"Pagado";"Parcial"))</f>
        <v>0</v>
      </c>
      <c r="R481" s="3">
        <f>[[#This Row],Total]-[[#This Row],[Importe pagado]]</f>
        <v>0</v>
      </c>
      <c r="S481" s="3">
        <f>SI([[#This Row],Total]&gt;0;[[#This Row],[Importe pagado]]/[[#This Row],Total]*[[#This Row],IVA];0)</f>
        <v>0</v>
      </c>
    </row>
    <row r="482" spans="9:19">
      <c r="I482" s="3">
        <f>[[#This Row],Base]*[[#This Row],[%IVA]]</f>
        <v>0</v>
      </c>
      <c r="J482" s="3">
        <f>[[#This Row],Base]+[[#This Row],IVA]</f>
        <v>0</v>
      </c>
      <c r="K482">
        <f>SI([[#This Row],[Importe pagado]]=0;"Pendiente";SI([[#This Row],[Importe pagado]]&gt;=[[#This Row],Total];"Pagado";"Parcial"))</f>
        <v>0</v>
      </c>
      <c r="R482" s="3">
        <f>[[#This Row],Total]-[[#This Row],[Importe pagado]]</f>
        <v>0</v>
      </c>
      <c r="S482" s="3">
        <f>SI([[#This Row],Total]&gt;0;[[#This Row],[Importe pagado]]/[[#This Row],Total]*[[#This Row],IVA];0)</f>
        <v>0</v>
      </c>
    </row>
    <row r="483" spans="9:19">
      <c r="I483" s="3">
        <f>[[#This Row],Base]*[[#This Row],[%IVA]]</f>
        <v>0</v>
      </c>
      <c r="J483" s="3">
        <f>[[#This Row],Base]+[[#This Row],IVA]</f>
        <v>0</v>
      </c>
      <c r="K483">
        <f>SI([[#This Row],[Importe pagado]]=0;"Pendiente";SI([[#This Row],[Importe pagado]]&gt;=[[#This Row],Total];"Pagado";"Parcial"))</f>
        <v>0</v>
      </c>
      <c r="R483" s="3">
        <f>[[#This Row],Total]-[[#This Row],[Importe pagado]]</f>
        <v>0</v>
      </c>
      <c r="S483" s="3">
        <f>SI([[#This Row],Total]&gt;0;[[#This Row],[Importe pagado]]/[[#This Row],Total]*[[#This Row],IVA];0)</f>
        <v>0</v>
      </c>
    </row>
    <row r="484" spans="9:19">
      <c r="I484" s="3">
        <f>[[#This Row],Base]*[[#This Row],[%IVA]]</f>
        <v>0</v>
      </c>
      <c r="J484" s="3">
        <f>[[#This Row],Base]+[[#This Row],IVA]</f>
        <v>0</v>
      </c>
      <c r="K484">
        <f>SI([[#This Row],[Importe pagado]]=0;"Pendiente";SI([[#This Row],[Importe pagado]]&gt;=[[#This Row],Total];"Pagado";"Parcial"))</f>
        <v>0</v>
      </c>
      <c r="R484" s="3">
        <f>[[#This Row],Total]-[[#This Row],[Importe pagado]]</f>
        <v>0</v>
      </c>
      <c r="S484" s="3">
        <f>SI([[#This Row],Total]&gt;0;[[#This Row],[Importe pagado]]/[[#This Row],Total]*[[#This Row],IVA];0)</f>
        <v>0</v>
      </c>
    </row>
    <row r="485" spans="9:19">
      <c r="I485" s="3">
        <f>[[#This Row],Base]*[[#This Row],[%IVA]]</f>
        <v>0</v>
      </c>
      <c r="J485" s="3">
        <f>[[#This Row],Base]+[[#This Row],IVA]</f>
        <v>0</v>
      </c>
      <c r="K485">
        <f>SI([[#This Row],[Importe pagado]]=0;"Pendiente";SI([[#This Row],[Importe pagado]]&gt;=[[#This Row],Total];"Pagado";"Parcial"))</f>
        <v>0</v>
      </c>
      <c r="R485" s="3">
        <f>[[#This Row],Total]-[[#This Row],[Importe pagado]]</f>
        <v>0</v>
      </c>
      <c r="S485" s="3">
        <f>SI([[#This Row],Total]&gt;0;[[#This Row],[Importe pagado]]/[[#This Row],Total]*[[#This Row],IVA];0)</f>
        <v>0</v>
      </c>
    </row>
    <row r="486" spans="9:19">
      <c r="I486" s="3">
        <f>[[#This Row],Base]*[[#This Row],[%IVA]]</f>
        <v>0</v>
      </c>
      <c r="J486" s="3">
        <f>[[#This Row],Base]+[[#This Row],IVA]</f>
        <v>0</v>
      </c>
      <c r="K486">
        <f>SI([[#This Row],[Importe pagado]]=0;"Pendiente";SI([[#This Row],[Importe pagado]]&gt;=[[#This Row],Total];"Pagado";"Parcial"))</f>
        <v>0</v>
      </c>
      <c r="R486" s="3">
        <f>[[#This Row],Total]-[[#This Row],[Importe pagado]]</f>
        <v>0</v>
      </c>
      <c r="S486" s="3">
        <f>SI([[#This Row],Total]&gt;0;[[#This Row],[Importe pagado]]/[[#This Row],Total]*[[#This Row],IVA];0)</f>
        <v>0</v>
      </c>
    </row>
    <row r="487" spans="9:19">
      <c r="I487" s="3">
        <f>[[#This Row],Base]*[[#This Row],[%IVA]]</f>
        <v>0</v>
      </c>
      <c r="J487" s="3">
        <f>[[#This Row],Base]+[[#This Row],IVA]</f>
        <v>0</v>
      </c>
      <c r="K487">
        <f>SI([[#This Row],[Importe pagado]]=0;"Pendiente";SI([[#This Row],[Importe pagado]]&gt;=[[#This Row],Total];"Pagado";"Parcial"))</f>
        <v>0</v>
      </c>
      <c r="R487" s="3">
        <f>[[#This Row],Total]-[[#This Row],[Importe pagado]]</f>
        <v>0</v>
      </c>
      <c r="S487" s="3">
        <f>SI([[#This Row],Total]&gt;0;[[#This Row],[Importe pagado]]/[[#This Row],Total]*[[#This Row],IVA];0)</f>
        <v>0</v>
      </c>
    </row>
    <row r="488" spans="9:19">
      <c r="I488" s="3">
        <f>[[#This Row],Base]*[[#This Row],[%IVA]]</f>
        <v>0</v>
      </c>
      <c r="J488" s="3">
        <f>[[#This Row],Base]+[[#This Row],IVA]</f>
        <v>0</v>
      </c>
      <c r="K488">
        <f>SI([[#This Row],[Importe pagado]]=0;"Pendiente";SI([[#This Row],[Importe pagado]]&gt;=[[#This Row],Total];"Pagado";"Parcial"))</f>
        <v>0</v>
      </c>
      <c r="R488" s="3">
        <f>[[#This Row],Total]-[[#This Row],[Importe pagado]]</f>
        <v>0</v>
      </c>
      <c r="S488" s="3">
        <f>SI([[#This Row],Total]&gt;0;[[#This Row],[Importe pagado]]/[[#This Row],Total]*[[#This Row],IVA];0)</f>
        <v>0</v>
      </c>
    </row>
    <row r="489" spans="9:19">
      <c r="I489" s="3">
        <f>[[#This Row],Base]*[[#This Row],[%IVA]]</f>
        <v>0</v>
      </c>
      <c r="J489" s="3">
        <f>[[#This Row],Base]+[[#This Row],IVA]</f>
        <v>0</v>
      </c>
      <c r="K489">
        <f>SI([[#This Row],[Importe pagado]]=0;"Pendiente";SI([[#This Row],[Importe pagado]]&gt;=[[#This Row],Total];"Pagado";"Parcial"))</f>
        <v>0</v>
      </c>
      <c r="R489" s="3">
        <f>[[#This Row],Total]-[[#This Row],[Importe pagado]]</f>
        <v>0</v>
      </c>
      <c r="S489" s="3">
        <f>SI([[#This Row],Total]&gt;0;[[#This Row],[Importe pagado]]/[[#This Row],Total]*[[#This Row],IVA];0)</f>
        <v>0</v>
      </c>
    </row>
    <row r="490" spans="9:19">
      <c r="I490" s="3">
        <f>[[#This Row],Base]*[[#This Row],[%IVA]]</f>
        <v>0</v>
      </c>
      <c r="J490" s="3">
        <f>[[#This Row],Base]+[[#This Row],IVA]</f>
        <v>0</v>
      </c>
      <c r="K490">
        <f>SI([[#This Row],[Importe pagado]]=0;"Pendiente";SI([[#This Row],[Importe pagado]]&gt;=[[#This Row],Total];"Pagado";"Parcial"))</f>
        <v>0</v>
      </c>
      <c r="R490" s="3">
        <f>[[#This Row],Total]-[[#This Row],[Importe pagado]]</f>
        <v>0</v>
      </c>
      <c r="S490" s="3">
        <f>SI([[#This Row],Total]&gt;0;[[#This Row],[Importe pagado]]/[[#This Row],Total]*[[#This Row],IVA];0)</f>
        <v>0</v>
      </c>
    </row>
    <row r="491" spans="9:19">
      <c r="I491" s="3">
        <f>[[#This Row],Base]*[[#This Row],[%IVA]]</f>
        <v>0</v>
      </c>
      <c r="J491" s="3">
        <f>[[#This Row],Base]+[[#This Row],IVA]</f>
        <v>0</v>
      </c>
      <c r="K491">
        <f>SI([[#This Row],[Importe pagado]]=0;"Pendiente";SI([[#This Row],[Importe pagado]]&gt;=[[#This Row],Total];"Pagado";"Parcial"))</f>
        <v>0</v>
      </c>
      <c r="R491" s="3">
        <f>[[#This Row],Total]-[[#This Row],[Importe pagado]]</f>
        <v>0</v>
      </c>
      <c r="S491" s="3">
        <f>SI([[#This Row],Total]&gt;0;[[#This Row],[Importe pagado]]/[[#This Row],Total]*[[#This Row],IVA];0)</f>
        <v>0</v>
      </c>
    </row>
    <row r="492" spans="9:19">
      <c r="I492" s="3">
        <f>[[#This Row],Base]*[[#This Row],[%IVA]]</f>
        <v>0</v>
      </c>
      <c r="J492" s="3">
        <f>[[#This Row],Base]+[[#This Row],IVA]</f>
        <v>0</v>
      </c>
      <c r="K492">
        <f>SI([[#This Row],[Importe pagado]]=0;"Pendiente";SI([[#This Row],[Importe pagado]]&gt;=[[#This Row],Total];"Pagado";"Parcial"))</f>
        <v>0</v>
      </c>
      <c r="R492" s="3">
        <f>[[#This Row],Total]-[[#This Row],[Importe pagado]]</f>
        <v>0</v>
      </c>
      <c r="S492" s="3">
        <f>SI([[#This Row],Total]&gt;0;[[#This Row],[Importe pagado]]/[[#This Row],Total]*[[#This Row],IVA];0)</f>
        <v>0</v>
      </c>
    </row>
    <row r="493" spans="9:19">
      <c r="I493" s="3">
        <f>[[#This Row],Base]*[[#This Row],[%IVA]]</f>
        <v>0</v>
      </c>
      <c r="J493" s="3">
        <f>[[#This Row],Base]+[[#This Row],IVA]</f>
        <v>0</v>
      </c>
      <c r="K493">
        <f>SI([[#This Row],[Importe pagado]]=0;"Pendiente";SI([[#This Row],[Importe pagado]]&gt;=[[#This Row],Total];"Pagado";"Parcial"))</f>
        <v>0</v>
      </c>
      <c r="R493" s="3">
        <f>[[#This Row],Total]-[[#This Row],[Importe pagado]]</f>
        <v>0</v>
      </c>
      <c r="S493" s="3">
        <f>SI([[#This Row],Total]&gt;0;[[#This Row],[Importe pagado]]/[[#This Row],Total]*[[#This Row],IVA];0)</f>
        <v>0</v>
      </c>
    </row>
    <row r="494" spans="9:19">
      <c r="I494" s="3">
        <f>[[#This Row],Base]*[[#This Row],[%IVA]]</f>
        <v>0</v>
      </c>
      <c r="J494" s="3">
        <f>[[#This Row],Base]+[[#This Row],IVA]</f>
        <v>0</v>
      </c>
      <c r="K494">
        <f>SI([[#This Row],[Importe pagado]]=0;"Pendiente";SI([[#This Row],[Importe pagado]]&gt;=[[#This Row],Total];"Pagado";"Parcial"))</f>
        <v>0</v>
      </c>
      <c r="R494" s="3">
        <f>[[#This Row],Total]-[[#This Row],[Importe pagado]]</f>
        <v>0</v>
      </c>
      <c r="S494" s="3">
        <f>SI([[#This Row],Total]&gt;0;[[#This Row],[Importe pagado]]/[[#This Row],Total]*[[#This Row],IVA];0)</f>
        <v>0</v>
      </c>
    </row>
    <row r="495" spans="9:19">
      <c r="I495" s="3">
        <f>[[#This Row],Base]*[[#This Row],[%IVA]]</f>
        <v>0</v>
      </c>
      <c r="J495" s="3">
        <f>[[#This Row],Base]+[[#This Row],IVA]</f>
        <v>0</v>
      </c>
      <c r="K495">
        <f>SI([[#This Row],[Importe pagado]]=0;"Pendiente";SI([[#This Row],[Importe pagado]]&gt;=[[#This Row],Total];"Pagado";"Parcial"))</f>
        <v>0</v>
      </c>
      <c r="R495" s="3">
        <f>[[#This Row],Total]-[[#This Row],[Importe pagado]]</f>
        <v>0</v>
      </c>
      <c r="S495" s="3">
        <f>SI([[#This Row],Total]&gt;0;[[#This Row],[Importe pagado]]/[[#This Row],Total]*[[#This Row],IVA];0)</f>
        <v>0</v>
      </c>
    </row>
    <row r="496" spans="9:19">
      <c r="I496" s="3">
        <f>[[#This Row],Base]*[[#This Row],[%IVA]]</f>
        <v>0</v>
      </c>
      <c r="J496" s="3">
        <f>[[#This Row],Base]+[[#This Row],IVA]</f>
        <v>0</v>
      </c>
      <c r="K496">
        <f>SI([[#This Row],[Importe pagado]]=0;"Pendiente";SI([[#This Row],[Importe pagado]]&gt;=[[#This Row],Total];"Pagado";"Parcial"))</f>
        <v>0</v>
      </c>
      <c r="R496" s="3">
        <f>[[#This Row],Total]-[[#This Row],[Importe pagado]]</f>
        <v>0</v>
      </c>
      <c r="S496" s="3">
        <f>SI([[#This Row],Total]&gt;0;[[#This Row],[Importe pagado]]/[[#This Row],Total]*[[#This Row],IVA];0)</f>
        <v>0</v>
      </c>
    </row>
    <row r="497" spans="9:19">
      <c r="I497" s="3">
        <f>[[#This Row],Base]*[[#This Row],[%IVA]]</f>
        <v>0</v>
      </c>
      <c r="J497" s="3">
        <f>[[#This Row],Base]+[[#This Row],IVA]</f>
        <v>0</v>
      </c>
      <c r="K497">
        <f>SI([[#This Row],[Importe pagado]]=0;"Pendiente";SI([[#This Row],[Importe pagado]]&gt;=[[#This Row],Total];"Pagado";"Parcial"))</f>
        <v>0</v>
      </c>
      <c r="R497" s="3">
        <f>[[#This Row],Total]-[[#This Row],[Importe pagado]]</f>
        <v>0</v>
      </c>
      <c r="S497" s="3">
        <f>SI([[#This Row],Total]&gt;0;[[#This Row],[Importe pagado]]/[[#This Row],Total]*[[#This Row],IVA];0)</f>
        <v>0</v>
      </c>
    </row>
    <row r="498" spans="9:19">
      <c r="I498" s="3">
        <f>[[#This Row],Base]*[[#This Row],[%IVA]]</f>
        <v>0</v>
      </c>
      <c r="J498" s="3">
        <f>[[#This Row],Base]+[[#This Row],IVA]</f>
        <v>0</v>
      </c>
      <c r="K498">
        <f>SI([[#This Row],[Importe pagado]]=0;"Pendiente";SI([[#This Row],[Importe pagado]]&gt;=[[#This Row],Total];"Pagado";"Parcial"))</f>
        <v>0</v>
      </c>
      <c r="R498" s="3">
        <f>[[#This Row],Total]-[[#This Row],[Importe pagado]]</f>
        <v>0</v>
      </c>
      <c r="S498" s="3">
        <f>SI([[#This Row],Total]&gt;0;[[#This Row],[Importe pagado]]/[[#This Row],Total]*[[#This Row],IVA];0)</f>
        <v>0</v>
      </c>
    </row>
    <row r="499" spans="9:19">
      <c r="I499" s="3">
        <f>[[#This Row],Base]*[[#This Row],[%IVA]]</f>
        <v>0</v>
      </c>
      <c r="J499" s="3">
        <f>[[#This Row],Base]+[[#This Row],IVA]</f>
        <v>0</v>
      </c>
      <c r="K499">
        <f>SI([[#This Row],[Importe pagado]]=0;"Pendiente";SI([[#This Row],[Importe pagado]]&gt;=[[#This Row],Total];"Pagado";"Parcial"))</f>
        <v>0</v>
      </c>
      <c r="R499" s="3">
        <f>[[#This Row],Total]-[[#This Row],[Importe pagado]]</f>
        <v>0</v>
      </c>
      <c r="S499" s="3">
        <f>SI([[#This Row],Total]&gt;0;[[#This Row],[Importe pagado]]/[[#This Row],Total]*[[#This Row],IVA];0)</f>
        <v>0</v>
      </c>
    </row>
    <row r="500" spans="9:19">
      <c r="I500" s="3">
        <f>[[#This Row],Base]*[[#This Row],[%IVA]]</f>
        <v>0</v>
      </c>
      <c r="J500" s="3">
        <f>[[#This Row],Base]+[[#This Row],IVA]</f>
        <v>0</v>
      </c>
      <c r="K500">
        <f>SI([[#This Row],[Importe pagado]]=0;"Pendiente";SI([[#This Row],[Importe pagado]]&gt;=[[#This Row],Total];"Pagado";"Parcial"))</f>
        <v>0</v>
      </c>
      <c r="R500" s="3">
        <f>[[#This Row],Total]-[[#This Row],[Importe pagado]]</f>
        <v>0</v>
      </c>
      <c r="S500" s="3">
        <f>SI([[#This Row],Total]&gt;0;[[#This Row],[Importe pagado]]/[[#This Row],Total]*[[#This Row],IVA];0)</f>
        <v>0</v>
      </c>
    </row>
    <row r="501" spans="9:19">
      <c r="I501" s="3">
        <f>[[#This Row],Base]*[[#This Row],[%IVA]]</f>
        <v>0</v>
      </c>
      <c r="J501" s="3">
        <f>[[#This Row],Base]+[[#This Row],IVA]</f>
        <v>0</v>
      </c>
      <c r="K501">
        <f>SI([[#This Row],[Importe pagado]]=0;"Pendiente";SI([[#This Row],[Importe pagado]]&gt;=[[#This Row],Total];"Pagado";"Parcial"))</f>
        <v>0</v>
      </c>
      <c r="R501" s="3">
        <f>[[#This Row],Total]-[[#This Row],[Importe pagado]]</f>
        <v>0</v>
      </c>
      <c r="S501" s="3">
        <f>SI([[#This Row],Total]&gt;0;[[#This Row],[Importe pagado]]/[[#This Row],Total]*[[#This Row],IVA];0)</f>
        <v>0</v>
      </c>
    </row>
    <row r="502" spans="9:19">
      <c r="I502" s="3">
        <f>[[#This Row],Base]*[[#This Row],[%IVA]]</f>
        <v>0</v>
      </c>
      <c r="J502" s="3">
        <f>[[#This Row],Base]+[[#This Row],IVA]</f>
        <v>0</v>
      </c>
      <c r="K502">
        <f>SI([[#This Row],[Importe pagado]]=0;"Pendiente";SI([[#This Row],[Importe pagado]]&gt;=[[#This Row],Total];"Pagado";"Parcial"))</f>
        <v>0</v>
      </c>
      <c r="R502" s="3">
        <f>[[#This Row],Total]-[[#This Row],[Importe pagado]]</f>
        <v>0</v>
      </c>
      <c r="S502" s="3">
        <f>SI([[#This Row],Total]&gt;0;[[#This Row],[Importe pagado]]/[[#This Row],Total]*[[#This Row],IVA];0)</f>
        <v>0</v>
      </c>
    </row>
    <row r="503" spans="9:19">
      <c r="I503" s="3">
        <f>[[#This Row],Base]*[[#This Row],[%IVA]]</f>
        <v>0</v>
      </c>
      <c r="J503" s="3">
        <f>[[#This Row],Base]+[[#This Row],IVA]</f>
        <v>0</v>
      </c>
      <c r="K503">
        <f>SI([[#This Row],[Importe pagado]]=0;"Pendiente";SI([[#This Row],[Importe pagado]]&gt;=[[#This Row],Total];"Pagado";"Parcial"))</f>
        <v>0</v>
      </c>
      <c r="R503" s="3">
        <f>[[#This Row],Total]-[[#This Row],[Importe pagado]]</f>
        <v>0</v>
      </c>
      <c r="S503" s="3">
        <f>SI([[#This Row],Total]&gt;0;[[#This Row],[Importe pagado]]/[[#This Row],Total]*[[#This Row],IVA];0)</f>
        <v>0</v>
      </c>
    </row>
    <row r="504" spans="9:19">
      <c r="I504" s="3">
        <f>[[#This Row],Base]*[[#This Row],[%IVA]]</f>
        <v>0</v>
      </c>
      <c r="J504" s="3">
        <f>[[#This Row],Base]+[[#This Row],IVA]</f>
        <v>0</v>
      </c>
      <c r="K504">
        <f>SI([[#This Row],[Importe pagado]]=0;"Pendiente";SI([[#This Row],[Importe pagado]]&gt;=[[#This Row],Total];"Pagado";"Parcial"))</f>
        <v>0</v>
      </c>
      <c r="R504" s="3">
        <f>[[#This Row],Total]-[[#This Row],[Importe pagado]]</f>
        <v>0</v>
      </c>
      <c r="S504" s="3">
        <f>SI([[#This Row],Total]&gt;0;[[#This Row],[Importe pagado]]/[[#This Row],Total]*[[#This Row],IVA];0)</f>
        <v>0</v>
      </c>
    </row>
    <row r="505" spans="9:19">
      <c r="I505" s="3">
        <f>[[#This Row],Base]*[[#This Row],[%IVA]]</f>
        <v>0</v>
      </c>
      <c r="J505" s="3">
        <f>[[#This Row],Base]+[[#This Row],IVA]</f>
        <v>0</v>
      </c>
      <c r="K505">
        <f>SI([[#This Row],[Importe pagado]]=0;"Pendiente";SI([[#This Row],[Importe pagado]]&gt;=[[#This Row],Total];"Pagado";"Parcial"))</f>
        <v>0</v>
      </c>
      <c r="R505" s="3">
        <f>[[#This Row],Total]-[[#This Row],[Importe pagado]]</f>
        <v>0</v>
      </c>
      <c r="S505" s="3">
        <f>SI([[#This Row],Total]&gt;0;[[#This Row],[Importe pagado]]/[[#This Row],Total]*[[#This Row],IVA];0)</f>
        <v>0</v>
      </c>
    </row>
    <row r="506" spans="9:19">
      <c r="I506" s="3">
        <f>[[#This Row],Base]*[[#This Row],[%IVA]]</f>
        <v>0</v>
      </c>
      <c r="J506" s="3">
        <f>[[#This Row],Base]+[[#This Row],IVA]</f>
        <v>0</v>
      </c>
      <c r="K506">
        <f>SI([[#This Row],[Importe pagado]]=0;"Pendiente";SI([[#This Row],[Importe pagado]]&gt;=[[#This Row],Total];"Pagado";"Parcial"))</f>
        <v>0</v>
      </c>
      <c r="R506" s="3">
        <f>[[#This Row],Total]-[[#This Row],[Importe pagado]]</f>
        <v>0</v>
      </c>
      <c r="S506" s="3">
        <f>SI([[#This Row],Total]&gt;0;[[#This Row],[Importe pagado]]/[[#This Row],Total]*[[#This Row],IVA];0)</f>
        <v>0</v>
      </c>
    </row>
    <row r="507" spans="9:19">
      <c r="I507" s="3">
        <f>[[#This Row],Base]*[[#This Row],[%IVA]]</f>
        <v>0</v>
      </c>
      <c r="J507" s="3">
        <f>[[#This Row],Base]+[[#This Row],IVA]</f>
        <v>0</v>
      </c>
      <c r="K507">
        <f>SI([[#This Row],[Importe pagado]]=0;"Pendiente";SI([[#This Row],[Importe pagado]]&gt;=[[#This Row],Total];"Pagado";"Parcial"))</f>
        <v>0</v>
      </c>
      <c r="R507" s="3">
        <f>[[#This Row],Total]-[[#This Row],[Importe pagado]]</f>
        <v>0</v>
      </c>
      <c r="S507" s="3">
        <f>SI([[#This Row],Total]&gt;0;[[#This Row],[Importe pagado]]/[[#This Row],Total]*[[#This Row],IVA];0)</f>
        <v>0</v>
      </c>
    </row>
    <row r="508" spans="9:19">
      <c r="I508" s="3">
        <f>[[#This Row],Base]*[[#This Row],[%IVA]]</f>
        <v>0</v>
      </c>
      <c r="J508" s="3">
        <f>[[#This Row],Base]+[[#This Row],IVA]</f>
        <v>0</v>
      </c>
      <c r="K508">
        <f>SI([[#This Row],[Importe pagado]]=0;"Pendiente";SI([[#This Row],[Importe pagado]]&gt;=[[#This Row],Total];"Pagado";"Parcial"))</f>
        <v>0</v>
      </c>
      <c r="R508" s="3">
        <f>[[#This Row],Total]-[[#This Row],[Importe pagado]]</f>
        <v>0</v>
      </c>
      <c r="S508" s="3">
        <f>SI([[#This Row],Total]&gt;0;[[#This Row],[Importe pagado]]/[[#This Row],Total]*[[#This Row],IVA];0)</f>
        <v>0</v>
      </c>
    </row>
    <row r="509" spans="9:19">
      <c r="I509" s="3">
        <f>[[#This Row],Base]*[[#This Row],[%IVA]]</f>
        <v>0</v>
      </c>
      <c r="J509" s="3">
        <f>[[#This Row],Base]+[[#This Row],IVA]</f>
        <v>0</v>
      </c>
      <c r="K509">
        <f>SI([[#This Row],[Importe pagado]]=0;"Pendiente";SI([[#This Row],[Importe pagado]]&gt;=[[#This Row],Total];"Pagado";"Parcial"))</f>
        <v>0</v>
      </c>
      <c r="R509" s="3">
        <f>[[#This Row],Total]-[[#This Row],[Importe pagado]]</f>
        <v>0</v>
      </c>
      <c r="S509" s="3">
        <f>SI([[#This Row],Total]&gt;0;[[#This Row],[Importe pagado]]/[[#This Row],Total]*[[#This Row],IVA];0)</f>
        <v>0</v>
      </c>
    </row>
    <row r="510" spans="9:19">
      <c r="I510" s="3">
        <f>[[#This Row],Base]*[[#This Row],[%IVA]]</f>
        <v>0</v>
      </c>
      <c r="J510" s="3">
        <f>[[#This Row],Base]+[[#This Row],IVA]</f>
        <v>0</v>
      </c>
      <c r="K510">
        <f>SI([[#This Row],[Importe pagado]]=0;"Pendiente";SI([[#This Row],[Importe pagado]]&gt;=[[#This Row],Total];"Pagado";"Parcial"))</f>
        <v>0</v>
      </c>
      <c r="R510" s="3">
        <f>[[#This Row],Total]-[[#This Row],[Importe pagado]]</f>
        <v>0</v>
      </c>
      <c r="S510" s="3">
        <f>SI([[#This Row],Total]&gt;0;[[#This Row],[Importe pagado]]/[[#This Row],Total]*[[#This Row],IVA];0)</f>
        <v>0</v>
      </c>
    </row>
    <row r="511" spans="9:19">
      <c r="I511" s="3">
        <f>[[#This Row],Base]*[[#This Row],[%IVA]]</f>
        <v>0</v>
      </c>
      <c r="J511" s="3">
        <f>[[#This Row],Base]+[[#This Row],IVA]</f>
        <v>0</v>
      </c>
      <c r="K511">
        <f>SI([[#This Row],[Importe pagado]]=0;"Pendiente";SI([[#This Row],[Importe pagado]]&gt;=[[#This Row],Total];"Pagado";"Parcial"))</f>
        <v>0</v>
      </c>
      <c r="R511" s="3">
        <f>[[#This Row],Total]-[[#This Row],[Importe pagado]]</f>
        <v>0</v>
      </c>
      <c r="S511" s="3">
        <f>SI([[#This Row],Total]&gt;0;[[#This Row],[Importe pagado]]/[[#This Row],Total]*[[#This Row],IVA];0)</f>
        <v>0</v>
      </c>
    </row>
    <row r="512" spans="9:19">
      <c r="I512" s="3">
        <f>[[#This Row],Base]*[[#This Row],[%IVA]]</f>
        <v>0</v>
      </c>
      <c r="J512" s="3">
        <f>[[#This Row],Base]+[[#This Row],IVA]</f>
        <v>0</v>
      </c>
      <c r="K512">
        <f>SI([[#This Row],[Importe pagado]]=0;"Pendiente";SI([[#This Row],[Importe pagado]]&gt;=[[#This Row],Total];"Pagado";"Parcial"))</f>
        <v>0</v>
      </c>
      <c r="R512" s="3">
        <f>[[#This Row],Total]-[[#This Row],[Importe pagado]]</f>
        <v>0</v>
      </c>
      <c r="S512" s="3">
        <f>SI([[#This Row],Total]&gt;0;[[#This Row],[Importe pagado]]/[[#This Row],Total]*[[#This Row],IVA];0)</f>
        <v>0</v>
      </c>
    </row>
    <row r="513" spans="9:19">
      <c r="I513" s="3">
        <f>[[#This Row],Base]*[[#This Row],[%IVA]]</f>
        <v>0</v>
      </c>
      <c r="J513" s="3">
        <f>[[#This Row],Base]+[[#This Row],IVA]</f>
        <v>0</v>
      </c>
      <c r="K513">
        <f>SI([[#This Row],[Importe pagado]]=0;"Pendiente";SI([[#This Row],[Importe pagado]]&gt;=[[#This Row],Total];"Pagado";"Parcial"))</f>
        <v>0</v>
      </c>
      <c r="R513" s="3">
        <f>[[#This Row],Total]-[[#This Row],[Importe pagado]]</f>
        <v>0</v>
      </c>
      <c r="S513" s="3">
        <f>SI([[#This Row],Total]&gt;0;[[#This Row],[Importe pagado]]/[[#This Row],Total]*[[#This Row],IVA];0)</f>
        <v>0</v>
      </c>
    </row>
    <row r="514" spans="9:19">
      <c r="I514" s="3">
        <f>[[#This Row],Base]*[[#This Row],[%IVA]]</f>
        <v>0</v>
      </c>
      <c r="J514" s="3">
        <f>[[#This Row],Base]+[[#This Row],IVA]</f>
        <v>0</v>
      </c>
      <c r="K514">
        <f>SI([[#This Row],[Importe pagado]]=0;"Pendiente";SI([[#This Row],[Importe pagado]]&gt;=[[#This Row],Total];"Pagado";"Parcial"))</f>
        <v>0</v>
      </c>
      <c r="R514" s="3">
        <f>[[#This Row],Total]-[[#This Row],[Importe pagado]]</f>
        <v>0</v>
      </c>
      <c r="S514" s="3">
        <f>SI([[#This Row],Total]&gt;0;[[#This Row],[Importe pagado]]/[[#This Row],Total]*[[#This Row],IVA];0)</f>
        <v>0</v>
      </c>
    </row>
    <row r="515" spans="9:19">
      <c r="I515" s="3">
        <f>[[#This Row],Base]*[[#This Row],[%IVA]]</f>
        <v>0</v>
      </c>
      <c r="J515" s="3">
        <f>[[#This Row],Base]+[[#This Row],IVA]</f>
        <v>0</v>
      </c>
      <c r="K515">
        <f>SI([[#This Row],[Importe pagado]]=0;"Pendiente";SI([[#This Row],[Importe pagado]]&gt;=[[#This Row],Total];"Pagado";"Parcial"))</f>
        <v>0</v>
      </c>
      <c r="R515" s="3">
        <f>[[#This Row],Total]-[[#This Row],[Importe pagado]]</f>
        <v>0</v>
      </c>
      <c r="S515" s="3">
        <f>SI([[#This Row],Total]&gt;0;[[#This Row],[Importe pagado]]/[[#This Row],Total]*[[#This Row],IVA];0)</f>
        <v>0</v>
      </c>
    </row>
    <row r="516" spans="9:19">
      <c r="I516" s="3">
        <f>[[#This Row],Base]*[[#This Row],[%IVA]]</f>
        <v>0</v>
      </c>
      <c r="J516" s="3">
        <f>[[#This Row],Base]+[[#This Row],IVA]</f>
        <v>0</v>
      </c>
      <c r="K516">
        <f>SI([[#This Row],[Importe pagado]]=0;"Pendiente";SI([[#This Row],[Importe pagado]]&gt;=[[#This Row],Total];"Pagado";"Parcial"))</f>
        <v>0</v>
      </c>
      <c r="R516" s="3">
        <f>[[#This Row],Total]-[[#This Row],[Importe pagado]]</f>
        <v>0</v>
      </c>
      <c r="S516" s="3">
        <f>SI([[#This Row],Total]&gt;0;[[#This Row],[Importe pagado]]/[[#This Row],Total]*[[#This Row],IVA];0)</f>
        <v>0</v>
      </c>
    </row>
    <row r="517" spans="9:19">
      <c r="I517" s="3">
        <f>[[#This Row],Base]*[[#This Row],[%IVA]]</f>
        <v>0</v>
      </c>
      <c r="J517" s="3">
        <f>[[#This Row],Base]+[[#This Row],IVA]</f>
        <v>0</v>
      </c>
      <c r="K517">
        <f>SI([[#This Row],[Importe pagado]]=0;"Pendiente";SI([[#This Row],[Importe pagado]]&gt;=[[#This Row],Total];"Pagado";"Parcial"))</f>
        <v>0</v>
      </c>
      <c r="R517" s="3">
        <f>[[#This Row],Total]-[[#This Row],[Importe pagado]]</f>
        <v>0</v>
      </c>
      <c r="S517" s="3">
        <f>SI([[#This Row],Total]&gt;0;[[#This Row],[Importe pagado]]/[[#This Row],Total]*[[#This Row],IVA];0)</f>
        <v>0</v>
      </c>
    </row>
    <row r="518" spans="9:19">
      <c r="I518" s="3">
        <f>[[#This Row],Base]*[[#This Row],[%IVA]]</f>
        <v>0</v>
      </c>
      <c r="J518" s="3">
        <f>[[#This Row],Base]+[[#This Row],IVA]</f>
        <v>0</v>
      </c>
      <c r="K518">
        <f>SI([[#This Row],[Importe pagado]]=0;"Pendiente";SI([[#This Row],[Importe pagado]]&gt;=[[#This Row],Total];"Pagado";"Parcial"))</f>
        <v>0</v>
      </c>
      <c r="R518" s="3">
        <f>[[#This Row],Total]-[[#This Row],[Importe pagado]]</f>
        <v>0</v>
      </c>
      <c r="S518" s="3">
        <f>SI([[#This Row],Total]&gt;0;[[#This Row],[Importe pagado]]/[[#This Row],Total]*[[#This Row],IVA];0)</f>
        <v>0</v>
      </c>
    </row>
    <row r="519" spans="9:19">
      <c r="I519" s="3">
        <f>[[#This Row],Base]*[[#This Row],[%IVA]]</f>
        <v>0</v>
      </c>
      <c r="J519" s="3">
        <f>[[#This Row],Base]+[[#This Row],IVA]</f>
        <v>0</v>
      </c>
      <c r="K519">
        <f>SI([[#This Row],[Importe pagado]]=0;"Pendiente";SI([[#This Row],[Importe pagado]]&gt;=[[#This Row],Total];"Pagado";"Parcial"))</f>
        <v>0</v>
      </c>
      <c r="R519" s="3">
        <f>[[#This Row],Total]-[[#This Row],[Importe pagado]]</f>
        <v>0</v>
      </c>
      <c r="S519" s="3">
        <f>SI([[#This Row],Total]&gt;0;[[#This Row],[Importe pagado]]/[[#This Row],Total]*[[#This Row],IVA];0)</f>
        <v>0</v>
      </c>
    </row>
    <row r="520" spans="9:19">
      <c r="I520" s="3">
        <f>[[#This Row],Base]*[[#This Row],[%IVA]]</f>
        <v>0</v>
      </c>
      <c r="J520" s="3">
        <f>[[#This Row],Base]+[[#This Row],IVA]</f>
        <v>0</v>
      </c>
      <c r="K520">
        <f>SI([[#This Row],[Importe pagado]]=0;"Pendiente";SI([[#This Row],[Importe pagado]]&gt;=[[#This Row],Total];"Pagado";"Parcial"))</f>
        <v>0</v>
      </c>
      <c r="R520" s="3">
        <f>[[#This Row],Total]-[[#This Row],[Importe pagado]]</f>
        <v>0</v>
      </c>
      <c r="S520" s="3">
        <f>SI([[#This Row],Total]&gt;0;[[#This Row],[Importe pagado]]/[[#This Row],Total]*[[#This Row],IVA];0)</f>
        <v>0</v>
      </c>
    </row>
    <row r="521" spans="9:19">
      <c r="I521" s="3">
        <f>[[#This Row],Base]*[[#This Row],[%IVA]]</f>
        <v>0</v>
      </c>
      <c r="J521" s="3">
        <f>[[#This Row],Base]+[[#This Row],IVA]</f>
        <v>0</v>
      </c>
      <c r="K521">
        <f>SI([[#This Row],[Importe pagado]]=0;"Pendiente";SI([[#This Row],[Importe pagado]]&gt;=[[#This Row],Total];"Pagado";"Parcial"))</f>
        <v>0</v>
      </c>
      <c r="R521" s="3">
        <f>[[#This Row],Total]-[[#This Row],[Importe pagado]]</f>
        <v>0</v>
      </c>
      <c r="S521" s="3">
        <f>SI([[#This Row],Total]&gt;0;[[#This Row],[Importe pagado]]/[[#This Row],Total]*[[#This Row],IVA];0)</f>
        <v>0</v>
      </c>
    </row>
    <row r="522" spans="9:19">
      <c r="I522" s="3">
        <f>[[#This Row],Base]*[[#This Row],[%IVA]]</f>
        <v>0</v>
      </c>
      <c r="J522" s="3">
        <f>[[#This Row],Base]+[[#This Row],IVA]</f>
        <v>0</v>
      </c>
      <c r="K522">
        <f>SI([[#This Row],[Importe pagado]]=0;"Pendiente";SI([[#This Row],[Importe pagado]]&gt;=[[#This Row],Total];"Pagado";"Parcial"))</f>
        <v>0</v>
      </c>
      <c r="R522" s="3">
        <f>[[#This Row],Total]-[[#This Row],[Importe pagado]]</f>
        <v>0</v>
      </c>
      <c r="S522" s="3">
        <f>SI([[#This Row],Total]&gt;0;[[#This Row],[Importe pagado]]/[[#This Row],Total]*[[#This Row],IVA];0)</f>
        <v>0</v>
      </c>
    </row>
    <row r="523" spans="9:19">
      <c r="I523" s="3">
        <f>[[#This Row],Base]*[[#This Row],[%IVA]]</f>
        <v>0</v>
      </c>
      <c r="J523" s="3">
        <f>[[#This Row],Base]+[[#This Row],IVA]</f>
        <v>0</v>
      </c>
      <c r="K523">
        <f>SI([[#This Row],[Importe pagado]]=0;"Pendiente";SI([[#This Row],[Importe pagado]]&gt;=[[#This Row],Total];"Pagado";"Parcial"))</f>
        <v>0</v>
      </c>
      <c r="R523" s="3">
        <f>[[#This Row],Total]-[[#This Row],[Importe pagado]]</f>
        <v>0</v>
      </c>
      <c r="S523" s="3">
        <f>SI([[#This Row],Total]&gt;0;[[#This Row],[Importe pagado]]/[[#This Row],Total]*[[#This Row],IVA];0)</f>
        <v>0</v>
      </c>
    </row>
    <row r="524" spans="9:19">
      <c r="I524" s="3">
        <f>[[#This Row],Base]*[[#This Row],[%IVA]]</f>
        <v>0</v>
      </c>
      <c r="J524" s="3">
        <f>[[#This Row],Base]+[[#This Row],IVA]</f>
        <v>0</v>
      </c>
      <c r="K524">
        <f>SI([[#This Row],[Importe pagado]]=0;"Pendiente";SI([[#This Row],[Importe pagado]]&gt;=[[#This Row],Total];"Pagado";"Parcial"))</f>
        <v>0</v>
      </c>
      <c r="R524" s="3">
        <f>[[#This Row],Total]-[[#This Row],[Importe pagado]]</f>
        <v>0</v>
      </c>
      <c r="S524" s="3">
        <f>SI([[#This Row],Total]&gt;0;[[#This Row],[Importe pagado]]/[[#This Row],Total]*[[#This Row],IVA];0)</f>
        <v>0</v>
      </c>
    </row>
    <row r="525" spans="9:19">
      <c r="I525" s="3">
        <f>[[#This Row],Base]*[[#This Row],[%IVA]]</f>
        <v>0</v>
      </c>
      <c r="J525" s="3">
        <f>[[#This Row],Base]+[[#This Row],IVA]</f>
        <v>0</v>
      </c>
      <c r="K525">
        <f>SI([[#This Row],[Importe pagado]]=0;"Pendiente";SI([[#This Row],[Importe pagado]]&gt;=[[#This Row],Total];"Pagado";"Parcial"))</f>
        <v>0</v>
      </c>
      <c r="R525" s="3">
        <f>[[#This Row],Total]-[[#This Row],[Importe pagado]]</f>
        <v>0</v>
      </c>
      <c r="S525" s="3">
        <f>SI([[#This Row],Total]&gt;0;[[#This Row],[Importe pagado]]/[[#This Row],Total]*[[#This Row],IVA];0)</f>
        <v>0</v>
      </c>
    </row>
    <row r="526" spans="9:19">
      <c r="I526" s="3">
        <f>[[#This Row],Base]*[[#This Row],[%IVA]]</f>
        <v>0</v>
      </c>
      <c r="J526" s="3">
        <f>[[#This Row],Base]+[[#This Row],IVA]</f>
        <v>0</v>
      </c>
      <c r="K526">
        <f>SI([[#This Row],[Importe pagado]]=0;"Pendiente";SI([[#This Row],[Importe pagado]]&gt;=[[#This Row],Total];"Pagado";"Parcial"))</f>
        <v>0</v>
      </c>
      <c r="R526" s="3">
        <f>[[#This Row],Total]-[[#This Row],[Importe pagado]]</f>
        <v>0</v>
      </c>
      <c r="S526" s="3">
        <f>SI([[#This Row],Total]&gt;0;[[#This Row],[Importe pagado]]/[[#This Row],Total]*[[#This Row],IVA];0)</f>
        <v>0</v>
      </c>
    </row>
    <row r="527" spans="9:19">
      <c r="I527" s="3">
        <f>[[#This Row],Base]*[[#This Row],[%IVA]]</f>
        <v>0</v>
      </c>
      <c r="J527" s="3">
        <f>[[#This Row],Base]+[[#This Row],IVA]</f>
        <v>0</v>
      </c>
      <c r="K527">
        <f>SI([[#This Row],[Importe pagado]]=0;"Pendiente";SI([[#This Row],[Importe pagado]]&gt;=[[#This Row],Total];"Pagado";"Parcial"))</f>
        <v>0</v>
      </c>
      <c r="R527" s="3">
        <f>[[#This Row],Total]-[[#This Row],[Importe pagado]]</f>
        <v>0</v>
      </c>
      <c r="S527" s="3">
        <f>SI([[#This Row],Total]&gt;0;[[#This Row],[Importe pagado]]/[[#This Row],Total]*[[#This Row],IVA];0)</f>
        <v>0</v>
      </c>
    </row>
    <row r="528" spans="9:19">
      <c r="I528" s="3">
        <f>[[#This Row],Base]*[[#This Row],[%IVA]]</f>
        <v>0</v>
      </c>
      <c r="J528" s="3">
        <f>[[#This Row],Base]+[[#This Row],IVA]</f>
        <v>0</v>
      </c>
      <c r="K528">
        <f>SI([[#This Row],[Importe pagado]]=0;"Pendiente";SI([[#This Row],[Importe pagado]]&gt;=[[#This Row],Total];"Pagado";"Parcial"))</f>
        <v>0</v>
      </c>
      <c r="R528" s="3">
        <f>[[#This Row],Total]-[[#This Row],[Importe pagado]]</f>
        <v>0</v>
      </c>
      <c r="S528" s="3">
        <f>SI([[#This Row],Total]&gt;0;[[#This Row],[Importe pagado]]/[[#This Row],Total]*[[#This Row],IVA];0)</f>
        <v>0</v>
      </c>
    </row>
    <row r="529" spans="9:19">
      <c r="I529" s="3">
        <f>[[#This Row],Base]*[[#This Row],[%IVA]]</f>
        <v>0</v>
      </c>
      <c r="J529" s="3">
        <f>[[#This Row],Base]+[[#This Row],IVA]</f>
        <v>0</v>
      </c>
      <c r="K529">
        <f>SI([[#This Row],[Importe pagado]]=0;"Pendiente";SI([[#This Row],[Importe pagado]]&gt;=[[#This Row],Total];"Pagado";"Parcial"))</f>
        <v>0</v>
      </c>
      <c r="R529" s="3">
        <f>[[#This Row],Total]-[[#This Row],[Importe pagado]]</f>
        <v>0</v>
      </c>
      <c r="S529" s="3">
        <f>SI([[#This Row],Total]&gt;0;[[#This Row],[Importe pagado]]/[[#This Row],Total]*[[#This Row],IVA];0)</f>
        <v>0</v>
      </c>
    </row>
    <row r="530" spans="9:19">
      <c r="I530" s="3">
        <f>[[#This Row],Base]*[[#This Row],[%IVA]]</f>
        <v>0</v>
      </c>
      <c r="J530" s="3">
        <f>[[#This Row],Base]+[[#This Row],IVA]</f>
        <v>0</v>
      </c>
      <c r="K530">
        <f>SI([[#This Row],[Importe pagado]]=0;"Pendiente";SI([[#This Row],[Importe pagado]]&gt;=[[#This Row],Total];"Pagado";"Parcial"))</f>
        <v>0</v>
      </c>
      <c r="R530" s="3">
        <f>[[#This Row],Total]-[[#This Row],[Importe pagado]]</f>
        <v>0</v>
      </c>
      <c r="S530" s="3">
        <f>SI([[#This Row],Total]&gt;0;[[#This Row],[Importe pagado]]/[[#This Row],Total]*[[#This Row],IVA];0)</f>
        <v>0</v>
      </c>
    </row>
    <row r="531" spans="9:19">
      <c r="I531" s="3">
        <f>[[#This Row],Base]*[[#This Row],[%IVA]]</f>
        <v>0</v>
      </c>
      <c r="J531" s="3">
        <f>[[#This Row],Base]+[[#This Row],IVA]</f>
        <v>0</v>
      </c>
      <c r="K531">
        <f>SI([[#This Row],[Importe pagado]]=0;"Pendiente";SI([[#This Row],[Importe pagado]]&gt;=[[#This Row],Total];"Pagado";"Parcial"))</f>
        <v>0</v>
      </c>
      <c r="R531" s="3">
        <f>[[#This Row],Total]-[[#This Row],[Importe pagado]]</f>
        <v>0</v>
      </c>
      <c r="S531" s="3">
        <f>SI([[#This Row],Total]&gt;0;[[#This Row],[Importe pagado]]/[[#This Row],Total]*[[#This Row],IVA];0)</f>
        <v>0</v>
      </c>
    </row>
    <row r="532" spans="9:19">
      <c r="I532" s="3">
        <f>[[#This Row],Base]*[[#This Row],[%IVA]]</f>
        <v>0</v>
      </c>
      <c r="J532" s="3">
        <f>[[#This Row],Base]+[[#This Row],IVA]</f>
        <v>0</v>
      </c>
      <c r="K532">
        <f>SI([[#This Row],[Importe pagado]]=0;"Pendiente";SI([[#This Row],[Importe pagado]]&gt;=[[#This Row],Total];"Pagado";"Parcial"))</f>
        <v>0</v>
      </c>
      <c r="R532" s="3">
        <f>[[#This Row],Total]-[[#This Row],[Importe pagado]]</f>
        <v>0</v>
      </c>
      <c r="S532" s="3">
        <f>SI([[#This Row],Total]&gt;0;[[#This Row],[Importe pagado]]/[[#This Row],Total]*[[#This Row],IVA];0)</f>
        <v>0</v>
      </c>
    </row>
    <row r="533" spans="9:19">
      <c r="I533" s="3">
        <f>[[#This Row],Base]*[[#This Row],[%IVA]]</f>
        <v>0</v>
      </c>
      <c r="J533" s="3">
        <f>[[#This Row],Base]+[[#This Row],IVA]</f>
        <v>0</v>
      </c>
      <c r="K533">
        <f>SI([[#This Row],[Importe pagado]]=0;"Pendiente";SI([[#This Row],[Importe pagado]]&gt;=[[#This Row],Total];"Pagado";"Parcial"))</f>
        <v>0</v>
      </c>
      <c r="R533" s="3">
        <f>[[#This Row],Total]-[[#This Row],[Importe pagado]]</f>
        <v>0</v>
      </c>
      <c r="S533" s="3">
        <f>SI([[#This Row],Total]&gt;0;[[#This Row],[Importe pagado]]/[[#This Row],Total]*[[#This Row],IVA];0)</f>
        <v>0</v>
      </c>
    </row>
    <row r="534" spans="9:19">
      <c r="I534" s="3">
        <f>[[#This Row],Base]*[[#This Row],[%IVA]]</f>
        <v>0</v>
      </c>
      <c r="J534" s="3">
        <f>[[#This Row],Base]+[[#This Row],IVA]</f>
        <v>0</v>
      </c>
      <c r="K534">
        <f>SI([[#This Row],[Importe pagado]]=0;"Pendiente";SI([[#This Row],[Importe pagado]]&gt;=[[#This Row],Total];"Pagado";"Parcial"))</f>
        <v>0</v>
      </c>
      <c r="R534" s="3">
        <f>[[#This Row],Total]-[[#This Row],[Importe pagado]]</f>
        <v>0</v>
      </c>
      <c r="S534" s="3">
        <f>SI([[#This Row],Total]&gt;0;[[#This Row],[Importe pagado]]/[[#This Row],Total]*[[#This Row],IVA];0)</f>
        <v>0</v>
      </c>
    </row>
    <row r="535" spans="9:19">
      <c r="I535" s="3">
        <f>[[#This Row],Base]*[[#This Row],[%IVA]]</f>
        <v>0</v>
      </c>
      <c r="J535" s="3">
        <f>[[#This Row],Base]+[[#This Row],IVA]</f>
        <v>0</v>
      </c>
      <c r="K535">
        <f>SI([[#This Row],[Importe pagado]]=0;"Pendiente";SI([[#This Row],[Importe pagado]]&gt;=[[#This Row],Total];"Pagado";"Parcial"))</f>
        <v>0</v>
      </c>
      <c r="R535" s="3">
        <f>[[#This Row],Total]-[[#This Row],[Importe pagado]]</f>
        <v>0</v>
      </c>
      <c r="S535" s="3">
        <f>SI([[#This Row],Total]&gt;0;[[#This Row],[Importe pagado]]/[[#This Row],Total]*[[#This Row],IVA];0)</f>
        <v>0</v>
      </c>
    </row>
    <row r="536" spans="9:19">
      <c r="I536" s="3">
        <f>[[#This Row],Base]*[[#This Row],[%IVA]]</f>
        <v>0</v>
      </c>
      <c r="J536" s="3">
        <f>[[#This Row],Base]+[[#This Row],IVA]</f>
        <v>0</v>
      </c>
      <c r="K536">
        <f>SI([[#This Row],[Importe pagado]]=0;"Pendiente";SI([[#This Row],[Importe pagado]]&gt;=[[#This Row],Total];"Pagado";"Parcial"))</f>
        <v>0</v>
      </c>
      <c r="R536" s="3">
        <f>[[#This Row],Total]-[[#This Row],[Importe pagado]]</f>
        <v>0</v>
      </c>
      <c r="S536" s="3">
        <f>SI([[#This Row],Total]&gt;0;[[#This Row],[Importe pagado]]/[[#This Row],Total]*[[#This Row],IVA];0)</f>
        <v>0</v>
      </c>
    </row>
    <row r="537" spans="9:19">
      <c r="I537" s="3">
        <f>[[#This Row],Base]*[[#This Row],[%IVA]]</f>
        <v>0</v>
      </c>
      <c r="J537" s="3">
        <f>[[#This Row],Base]+[[#This Row],IVA]</f>
        <v>0</v>
      </c>
      <c r="K537">
        <f>SI([[#This Row],[Importe pagado]]=0;"Pendiente";SI([[#This Row],[Importe pagado]]&gt;=[[#This Row],Total];"Pagado";"Parcial"))</f>
        <v>0</v>
      </c>
      <c r="R537" s="3">
        <f>[[#This Row],Total]-[[#This Row],[Importe pagado]]</f>
        <v>0</v>
      </c>
      <c r="S537" s="3">
        <f>SI([[#This Row],Total]&gt;0;[[#This Row],[Importe pagado]]/[[#This Row],Total]*[[#This Row],IVA];0)</f>
        <v>0</v>
      </c>
    </row>
    <row r="538" spans="9:19">
      <c r="I538" s="3">
        <f>[[#This Row],Base]*[[#This Row],[%IVA]]</f>
        <v>0</v>
      </c>
      <c r="J538" s="3">
        <f>[[#This Row],Base]+[[#This Row],IVA]</f>
        <v>0</v>
      </c>
      <c r="K538">
        <f>SI([[#This Row],[Importe pagado]]=0;"Pendiente";SI([[#This Row],[Importe pagado]]&gt;=[[#This Row],Total];"Pagado";"Parcial"))</f>
        <v>0</v>
      </c>
      <c r="R538" s="3">
        <f>[[#This Row],Total]-[[#This Row],[Importe pagado]]</f>
        <v>0</v>
      </c>
      <c r="S538" s="3">
        <f>SI([[#This Row],Total]&gt;0;[[#This Row],[Importe pagado]]/[[#This Row],Total]*[[#This Row],IVA];0)</f>
        <v>0</v>
      </c>
    </row>
    <row r="539" spans="9:19">
      <c r="I539" s="3">
        <f>[[#This Row],Base]*[[#This Row],[%IVA]]</f>
        <v>0</v>
      </c>
      <c r="J539" s="3">
        <f>[[#This Row],Base]+[[#This Row],IVA]</f>
        <v>0</v>
      </c>
      <c r="K539">
        <f>SI([[#This Row],[Importe pagado]]=0;"Pendiente";SI([[#This Row],[Importe pagado]]&gt;=[[#This Row],Total];"Pagado";"Parcial"))</f>
        <v>0</v>
      </c>
      <c r="R539" s="3">
        <f>[[#This Row],Total]-[[#This Row],[Importe pagado]]</f>
        <v>0</v>
      </c>
      <c r="S539" s="3">
        <f>SI([[#This Row],Total]&gt;0;[[#This Row],[Importe pagado]]/[[#This Row],Total]*[[#This Row],IVA];0)</f>
        <v>0</v>
      </c>
    </row>
    <row r="540" spans="9:19">
      <c r="I540" s="3">
        <f>[[#This Row],Base]*[[#This Row],[%IVA]]</f>
        <v>0</v>
      </c>
      <c r="J540" s="3">
        <f>[[#This Row],Base]+[[#This Row],IVA]</f>
        <v>0</v>
      </c>
      <c r="K540">
        <f>SI([[#This Row],[Importe pagado]]=0;"Pendiente";SI([[#This Row],[Importe pagado]]&gt;=[[#This Row],Total];"Pagado";"Parcial"))</f>
        <v>0</v>
      </c>
      <c r="R540" s="3">
        <f>[[#This Row],Total]-[[#This Row],[Importe pagado]]</f>
        <v>0</v>
      </c>
      <c r="S540" s="3">
        <f>SI([[#This Row],Total]&gt;0;[[#This Row],[Importe pagado]]/[[#This Row],Total]*[[#This Row],IVA];0)</f>
        <v>0</v>
      </c>
    </row>
    <row r="541" spans="9:19">
      <c r="I541" s="3">
        <f>[[#This Row],Base]*[[#This Row],[%IVA]]</f>
        <v>0</v>
      </c>
      <c r="J541" s="3">
        <f>[[#This Row],Base]+[[#This Row],IVA]</f>
        <v>0</v>
      </c>
      <c r="K541">
        <f>SI([[#This Row],[Importe pagado]]=0;"Pendiente";SI([[#This Row],[Importe pagado]]&gt;=[[#This Row],Total];"Pagado";"Parcial"))</f>
        <v>0</v>
      </c>
      <c r="R541" s="3">
        <f>[[#This Row],Total]-[[#This Row],[Importe pagado]]</f>
        <v>0</v>
      </c>
      <c r="S541" s="3">
        <f>SI([[#This Row],Total]&gt;0;[[#This Row],[Importe pagado]]/[[#This Row],Total]*[[#This Row],IVA];0)</f>
        <v>0</v>
      </c>
    </row>
    <row r="542" spans="9:19">
      <c r="I542" s="3">
        <f>[[#This Row],Base]*[[#This Row],[%IVA]]</f>
        <v>0</v>
      </c>
      <c r="J542" s="3">
        <f>[[#This Row],Base]+[[#This Row],IVA]</f>
        <v>0</v>
      </c>
      <c r="K542">
        <f>SI([[#This Row],[Importe pagado]]=0;"Pendiente";SI([[#This Row],[Importe pagado]]&gt;=[[#This Row],Total];"Pagado";"Parcial"))</f>
        <v>0</v>
      </c>
      <c r="R542" s="3">
        <f>[[#This Row],Total]-[[#This Row],[Importe pagado]]</f>
        <v>0</v>
      </c>
      <c r="S542" s="3">
        <f>SI([[#This Row],Total]&gt;0;[[#This Row],[Importe pagado]]/[[#This Row],Total]*[[#This Row],IVA];0)</f>
        <v>0</v>
      </c>
    </row>
    <row r="543" spans="9:19">
      <c r="I543" s="3">
        <f>[[#This Row],Base]*[[#This Row],[%IVA]]</f>
        <v>0</v>
      </c>
      <c r="J543" s="3">
        <f>[[#This Row],Base]+[[#This Row],IVA]</f>
        <v>0</v>
      </c>
      <c r="K543">
        <f>SI([[#This Row],[Importe pagado]]=0;"Pendiente";SI([[#This Row],[Importe pagado]]&gt;=[[#This Row],Total];"Pagado";"Parcial"))</f>
        <v>0</v>
      </c>
      <c r="R543" s="3">
        <f>[[#This Row],Total]-[[#This Row],[Importe pagado]]</f>
        <v>0</v>
      </c>
      <c r="S543" s="3">
        <f>SI([[#This Row],Total]&gt;0;[[#This Row],[Importe pagado]]/[[#This Row],Total]*[[#This Row],IVA];0)</f>
        <v>0</v>
      </c>
    </row>
    <row r="544" spans="9:19">
      <c r="I544" s="3">
        <f>[[#This Row],Base]*[[#This Row],[%IVA]]</f>
        <v>0</v>
      </c>
      <c r="J544" s="3">
        <f>[[#This Row],Base]+[[#This Row],IVA]</f>
        <v>0</v>
      </c>
      <c r="K544">
        <f>SI([[#This Row],[Importe pagado]]=0;"Pendiente";SI([[#This Row],[Importe pagado]]&gt;=[[#This Row],Total];"Pagado";"Parcial"))</f>
        <v>0</v>
      </c>
      <c r="R544" s="3">
        <f>[[#This Row],Total]-[[#This Row],[Importe pagado]]</f>
        <v>0</v>
      </c>
      <c r="S544" s="3">
        <f>SI([[#This Row],Total]&gt;0;[[#This Row],[Importe pagado]]/[[#This Row],Total]*[[#This Row],IVA];0)</f>
        <v>0</v>
      </c>
    </row>
    <row r="545" spans="9:19">
      <c r="I545" s="3">
        <f>[[#This Row],Base]*[[#This Row],[%IVA]]</f>
        <v>0</v>
      </c>
      <c r="J545" s="3">
        <f>[[#This Row],Base]+[[#This Row],IVA]</f>
        <v>0</v>
      </c>
      <c r="K545">
        <f>SI([[#This Row],[Importe pagado]]=0;"Pendiente";SI([[#This Row],[Importe pagado]]&gt;=[[#This Row],Total];"Pagado";"Parcial"))</f>
        <v>0</v>
      </c>
      <c r="R545" s="3">
        <f>[[#This Row],Total]-[[#This Row],[Importe pagado]]</f>
        <v>0</v>
      </c>
      <c r="S545" s="3">
        <f>SI([[#This Row],Total]&gt;0;[[#This Row],[Importe pagado]]/[[#This Row],Total]*[[#This Row],IVA];0)</f>
        <v>0</v>
      </c>
    </row>
    <row r="546" spans="9:19">
      <c r="I546" s="3">
        <f>[[#This Row],Base]*[[#This Row],[%IVA]]</f>
        <v>0</v>
      </c>
      <c r="J546" s="3">
        <f>[[#This Row],Base]+[[#This Row],IVA]</f>
        <v>0</v>
      </c>
      <c r="K546">
        <f>SI([[#This Row],[Importe pagado]]=0;"Pendiente";SI([[#This Row],[Importe pagado]]&gt;=[[#This Row],Total];"Pagado";"Parcial"))</f>
        <v>0</v>
      </c>
      <c r="R546" s="3">
        <f>[[#This Row],Total]-[[#This Row],[Importe pagado]]</f>
        <v>0</v>
      </c>
      <c r="S546" s="3">
        <f>SI([[#This Row],Total]&gt;0;[[#This Row],[Importe pagado]]/[[#This Row],Total]*[[#This Row],IVA];0)</f>
        <v>0</v>
      </c>
    </row>
    <row r="547" spans="9:19">
      <c r="I547" s="3">
        <f>[[#This Row],Base]*[[#This Row],[%IVA]]</f>
        <v>0</v>
      </c>
      <c r="J547" s="3">
        <f>[[#This Row],Base]+[[#This Row],IVA]</f>
        <v>0</v>
      </c>
      <c r="K547">
        <f>SI([[#This Row],[Importe pagado]]=0;"Pendiente";SI([[#This Row],[Importe pagado]]&gt;=[[#This Row],Total];"Pagado";"Parcial"))</f>
        <v>0</v>
      </c>
      <c r="R547" s="3">
        <f>[[#This Row],Total]-[[#This Row],[Importe pagado]]</f>
        <v>0</v>
      </c>
      <c r="S547" s="3">
        <f>SI([[#This Row],Total]&gt;0;[[#This Row],[Importe pagado]]/[[#This Row],Total]*[[#This Row],IVA];0)</f>
        <v>0</v>
      </c>
    </row>
    <row r="548" spans="9:19">
      <c r="I548" s="3">
        <f>[[#This Row],Base]*[[#This Row],[%IVA]]</f>
        <v>0</v>
      </c>
      <c r="J548" s="3">
        <f>[[#This Row],Base]+[[#This Row],IVA]</f>
        <v>0</v>
      </c>
      <c r="K548">
        <f>SI([[#This Row],[Importe pagado]]=0;"Pendiente";SI([[#This Row],[Importe pagado]]&gt;=[[#This Row],Total];"Pagado";"Parcial"))</f>
        <v>0</v>
      </c>
      <c r="R548" s="3">
        <f>[[#This Row],Total]-[[#This Row],[Importe pagado]]</f>
        <v>0</v>
      </c>
      <c r="S548" s="3">
        <f>SI([[#This Row],Total]&gt;0;[[#This Row],[Importe pagado]]/[[#This Row],Total]*[[#This Row],IVA];0)</f>
        <v>0</v>
      </c>
    </row>
    <row r="549" spans="9:19">
      <c r="I549" s="3">
        <f>[[#This Row],Base]*[[#This Row],[%IVA]]</f>
        <v>0</v>
      </c>
      <c r="J549" s="3">
        <f>[[#This Row],Base]+[[#This Row],IVA]</f>
        <v>0</v>
      </c>
      <c r="K549">
        <f>SI([[#This Row],[Importe pagado]]=0;"Pendiente";SI([[#This Row],[Importe pagado]]&gt;=[[#This Row],Total];"Pagado";"Parcial"))</f>
        <v>0</v>
      </c>
      <c r="R549" s="3">
        <f>[[#This Row],Total]-[[#This Row],[Importe pagado]]</f>
        <v>0</v>
      </c>
      <c r="S549" s="3">
        <f>SI([[#This Row],Total]&gt;0;[[#This Row],[Importe pagado]]/[[#This Row],Total]*[[#This Row],IVA];0)</f>
        <v>0</v>
      </c>
    </row>
    <row r="550" spans="9:19">
      <c r="I550" s="3">
        <f>[[#This Row],Base]*[[#This Row],[%IVA]]</f>
        <v>0</v>
      </c>
      <c r="J550" s="3">
        <f>[[#This Row],Base]+[[#This Row],IVA]</f>
        <v>0</v>
      </c>
      <c r="K550">
        <f>SI([[#This Row],[Importe pagado]]=0;"Pendiente";SI([[#This Row],[Importe pagado]]&gt;=[[#This Row],Total];"Pagado";"Parcial"))</f>
        <v>0</v>
      </c>
      <c r="R550" s="3">
        <f>[[#This Row],Total]-[[#This Row],[Importe pagado]]</f>
        <v>0</v>
      </c>
      <c r="S550" s="3">
        <f>SI([[#This Row],Total]&gt;0;[[#This Row],[Importe pagado]]/[[#This Row],Total]*[[#This Row],IVA];0)</f>
        <v>0</v>
      </c>
    </row>
    <row r="551" spans="9:19">
      <c r="I551" s="3">
        <f>[[#This Row],Base]*[[#This Row],[%IVA]]</f>
        <v>0</v>
      </c>
      <c r="J551" s="3">
        <f>[[#This Row],Base]+[[#This Row],IVA]</f>
        <v>0</v>
      </c>
      <c r="K551">
        <f>SI([[#This Row],[Importe pagado]]=0;"Pendiente";SI([[#This Row],[Importe pagado]]&gt;=[[#This Row],Total];"Pagado";"Parcial"))</f>
        <v>0</v>
      </c>
      <c r="R551" s="3">
        <f>[[#This Row],Total]-[[#This Row],[Importe pagado]]</f>
        <v>0</v>
      </c>
      <c r="S551" s="3">
        <f>SI([[#This Row],Total]&gt;0;[[#This Row],[Importe pagado]]/[[#This Row],Total]*[[#This Row],IVA];0)</f>
        <v>0</v>
      </c>
    </row>
    <row r="552" spans="9:19">
      <c r="I552" s="3">
        <f>[[#This Row],Base]*[[#This Row],[%IVA]]</f>
        <v>0</v>
      </c>
      <c r="J552" s="3">
        <f>[[#This Row],Base]+[[#This Row],IVA]</f>
        <v>0</v>
      </c>
      <c r="K552">
        <f>SI([[#This Row],[Importe pagado]]=0;"Pendiente";SI([[#This Row],[Importe pagado]]&gt;=[[#This Row],Total];"Pagado";"Parcial"))</f>
        <v>0</v>
      </c>
      <c r="R552" s="3">
        <f>[[#This Row],Total]-[[#This Row],[Importe pagado]]</f>
        <v>0</v>
      </c>
      <c r="S552" s="3">
        <f>SI([[#This Row],Total]&gt;0;[[#This Row],[Importe pagado]]/[[#This Row],Total]*[[#This Row],IVA];0)</f>
        <v>0</v>
      </c>
    </row>
    <row r="553" spans="9:19">
      <c r="I553" s="3">
        <f>[[#This Row],Base]*[[#This Row],[%IVA]]</f>
        <v>0</v>
      </c>
      <c r="J553" s="3">
        <f>[[#This Row],Base]+[[#This Row],IVA]</f>
        <v>0</v>
      </c>
      <c r="K553">
        <f>SI([[#This Row],[Importe pagado]]=0;"Pendiente";SI([[#This Row],[Importe pagado]]&gt;=[[#This Row],Total];"Pagado";"Parcial"))</f>
        <v>0</v>
      </c>
      <c r="R553" s="3">
        <f>[[#This Row],Total]-[[#This Row],[Importe pagado]]</f>
        <v>0</v>
      </c>
      <c r="S553" s="3">
        <f>SI([[#This Row],Total]&gt;0;[[#This Row],[Importe pagado]]/[[#This Row],Total]*[[#This Row],IVA];0)</f>
        <v>0</v>
      </c>
    </row>
    <row r="554" spans="9:19">
      <c r="I554" s="3">
        <f>[[#This Row],Base]*[[#This Row],[%IVA]]</f>
        <v>0</v>
      </c>
      <c r="J554" s="3">
        <f>[[#This Row],Base]+[[#This Row],IVA]</f>
        <v>0</v>
      </c>
      <c r="K554">
        <f>SI([[#This Row],[Importe pagado]]=0;"Pendiente";SI([[#This Row],[Importe pagado]]&gt;=[[#This Row],Total];"Pagado";"Parcial"))</f>
        <v>0</v>
      </c>
      <c r="R554" s="3">
        <f>[[#This Row],Total]-[[#This Row],[Importe pagado]]</f>
        <v>0</v>
      </c>
      <c r="S554" s="3">
        <f>SI([[#This Row],Total]&gt;0;[[#This Row],[Importe pagado]]/[[#This Row],Total]*[[#This Row],IVA];0)</f>
        <v>0</v>
      </c>
    </row>
    <row r="555" spans="9:19">
      <c r="I555" s="3">
        <f>[[#This Row],Base]*[[#This Row],[%IVA]]</f>
        <v>0</v>
      </c>
      <c r="J555" s="3">
        <f>[[#This Row],Base]+[[#This Row],IVA]</f>
        <v>0</v>
      </c>
      <c r="K555">
        <f>SI([[#This Row],[Importe pagado]]=0;"Pendiente";SI([[#This Row],[Importe pagado]]&gt;=[[#This Row],Total];"Pagado";"Parcial"))</f>
        <v>0</v>
      </c>
      <c r="R555" s="3">
        <f>[[#This Row],Total]-[[#This Row],[Importe pagado]]</f>
        <v>0</v>
      </c>
      <c r="S555" s="3">
        <f>SI([[#This Row],Total]&gt;0;[[#This Row],[Importe pagado]]/[[#This Row],Total]*[[#This Row],IVA];0)</f>
        <v>0</v>
      </c>
    </row>
    <row r="556" spans="9:19">
      <c r="I556" s="3">
        <f>[[#This Row],Base]*[[#This Row],[%IVA]]</f>
        <v>0</v>
      </c>
      <c r="J556" s="3">
        <f>[[#This Row],Base]+[[#This Row],IVA]</f>
        <v>0</v>
      </c>
      <c r="K556">
        <f>SI([[#This Row],[Importe pagado]]=0;"Pendiente";SI([[#This Row],[Importe pagado]]&gt;=[[#This Row],Total];"Pagado";"Parcial"))</f>
        <v>0</v>
      </c>
      <c r="R556" s="3">
        <f>[[#This Row],Total]-[[#This Row],[Importe pagado]]</f>
        <v>0</v>
      </c>
      <c r="S556" s="3">
        <f>SI([[#This Row],Total]&gt;0;[[#This Row],[Importe pagado]]/[[#This Row],Total]*[[#This Row],IVA];0)</f>
        <v>0</v>
      </c>
    </row>
    <row r="557" spans="9:19">
      <c r="I557" s="3">
        <f>[[#This Row],Base]*[[#This Row],[%IVA]]</f>
        <v>0</v>
      </c>
      <c r="J557" s="3">
        <f>[[#This Row],Base]+[[#This Row],IVA]</f>
        <v>0</v>
      </c>
      <c r="K557">
        <f>SI([[#This Row],[Importe pagado]]=0;"Pendiente";SI([[#This Row],[Importe pagado]]&gt;=[[#This Row],Total];"Pagado";"Parcial"))</f>
        <v>0</v>
      </c>
      <c r="R557" s="3">
        <f>[[#This Row],Total]-[[#This Row],[Importe pagado]]</f>
        <v>0</v>
      </c>
      <c r="S557" s="3">
        <f>SI([[#This Row],Total]&gt;0;[[#This Row],[Importe pagado]]/[[#This Row],Total]*[[#This Row],IVA];0)</f>
        <v>0</v>
      </c>
    </row>
    <row r="558" spans="9:19">
      <c r="I558" s="3">
        <f>[[#This Row],Base]*[[#This Row],[%IVA]]</f>
        <v>0</v>
      </c>
      <c r="J558" s="3">
        <f>[[#This Row],Base]+[[#This Row],IVA]</f>
        <v>0</v>
      </c>
      <c r="K558">
        <f>SI([[#This Row],[Importe pagado]]=0;"Pendiente";SI([[#This Row],[Importe pagado]]&gt;=[[#This Row],Total];"Pagado";"Parcial"))</f>
        <v>0</v>
      </c>
      <c r="R558" s="3">
        <f>[[#This Row],Total]-[[#This Row],[Importe pagado]]</f>
        <v>0</v>
      </c>
      <c r="S558" s="3">
        <f>SI([[#This Row],Total]&gt;0;[[#This Row],[Importe pagado]]/[[#This Row],Total]*[[#This Row],IVA];0)</f>
        <v>0</v>
      </c>
    </row>
    <row r="559" spans="9:19">
      <c r="I559" s="3">
        <f>[[#This Row],Base]*[[#This Row],[%IVA]]</f>
        <v>0</v>
      </c>
      <c r="J559" s="3">
        <f>[[#This Row],Base]+[[#This Row],IVA]</f>
        <v>0</v>
      </c>
      <c r="K559">
        <f>SI([[#This Row],[Importe pagado]]=0;"Pendiente";SI([[#This Row],[Importe pagado]]&gt;=[[#This Row],Total];"Pagado";"Parcial"))</f>
        <v>0</v>
      </c>
      <c r="R559" s="3">
        <f>[[#This Row],Total]-[[#This Row],[Importe pagado]]</f>
        <v>0</v>
      </c>
      <c r="S559" s="3">
        <f>SI([[#This Row],Total]&gt;0;[[#This Row],[Importe pagado]]/[[#This Row],Total]*[[#This Row],IVA];0)</f>
        <v>0</v>
      </c>
    </row>
    <row r="560" spans="9:19">
      <c r="I560" s="3">
        <f>[[#This Row],Base]*[[#This Row],[%IVA]]</f>
        <v>0</v>
      </c>
      <c r="J560" s="3">
        <f>[[#This Row],Base]+[[#This Row],IVA]</f>
        <v>0</v>
      </c>
      <c r="K560">
        <f>SI([[#This Row],[Importe pagado]]=0;"Pendiente";SI([[#This Row],[Importe pagado]]&gt;=[[#This Row],Total];"Pagado";"Parcial"))</f>
        <v>0</v>
      </c>
      <c r="R560" s="3">
        <f>[[#This Row],Total]-[[#This Row],[Importe pagado]]</f>
        <v>0</v>
      </c>
      <c r="S560" s="3">
        <f>SI([[#This Row],Total]&gt;0;[[#This Row],[Importe pagado]]/[[#This Row],Total]*[[#This Row],IVA];0)</f>
        <v>0</v>
      </c>
    </row>
    <row r="561" spans="9:19">
      <c r="I561" s="3">
        <f>[[#This Row],Base]*[[#This Row],[%IVA]]</f>
        <v>0</v>
      </c>
      <c r="J561" s="3">
        <f>[[#This Row],Base]+[[#This Row],IVA]</f>
        <v>0</v>
      </c>
      <c r="K561">
        <f>SI([[#This Row],[Importe pagado]]=0;"Pendiente";SI([[#This Row],[Importe pagado]]&gt;=[[#This Row],Total];"Pagado";"Parcial"))</f>
        <v>0</v>
      </c>
      <c r="R561" s="3">
        <f>[[#This Row],Total]-[[#This Row],[Importe pagado]]</f>
        <v>0</v>
      </c>
      <c r="S561" s="3">
        <f>SI([[#This Row],Total]&gt;0;[[#This Row],[Importe pagado]]/[[#This Row],Total]*[[#This Row],IVA];0)</f>
        <v>0</v>
      </c>
    </row>
    <row r="562" spans="9:19">
      <c r="I562" s="3">
        <f>[[#This Row],Base]*[[#This Row],[%IVA]]</f>
        <v>0</v>
      </c>
      <c r="J562" s="3">
        <f>[[#This Row],Base]+[[#This Row],IVA]</f>
        <v>0</v>
      </c>
      <c r="K562">
        <f>SI([[#This Row],[Importe pagado]]=0;"Pendiente";SI([[#This Row],[Importe pagado]]&gt;=[[#This Row],Total];"Pagado";"Parcial"))</f>
        <v>0</v>
      </c>
      <c r="R562" s="3">
        <f>[[#This Row],Total]-[[#This Row],[Importe pagado]]</f>
        <v>0</v>
      </c>
      <c r="S562" s="3">
        <f>SI([[#This Row],Total]&gt;0;[[#This Row],[Importe pagado]]/[[#This Row],Total]*[[#This Row],IVA];0)</f>
        <v>0</v>
      </c>
    </row>
    <row r="563" spans="9:19">
      <c r="I563" s="3">
        <f>[[#This Row],Base]*[[#This Row],[%IVA]]</f>
        <v>0</v>
      </c>
      <c r="J563" s="3">
        <f>[[#This Row],Base]+[[#This Row],IVA]</f>
        <v>0</v>
      </c>
      <c r="K563">
        <f>SI([[#This Row],[Importe pagado]]=0;"Pendiente";SI([[#This Row],[Importe pagado]]&gt;=[[#This Row],Total];"Pagado";"Parcial"))</f>
        <v>0</v>
      </c>
      <c r="R563" s="3">
        <f>[[#This Row],Total]-[[#This Row],[Importe pagado]]</f>
        <v>0</v>
      </c>
      <c r="S563" s="3">
        <f>SI([[#This Row],Total]&gt;0;[[#This Row],[Importe pagado]]/[[#This Row],Total]*[[#This Row],IVA];0)</f>
        <v>0</v>
      </c>
    </row>
    <row r="564" spans="9:19">
      <c r="I564" s="3">
        <f>[[#This Row],Base]*[[#This Row],[%IVA]]</f>
        <v>0</v>
      </c>
      <c r="J564" s="3">
        <f>[[#This Row],Base]+[[#This Row],IVA]</f>
        <v>0</v>
      </c>
      <c r="K564">
        <f>SI([[#This Row],[Importe pagado]]=0;"Pendiente";SI([[#This Row],[Importe pagado]]&gt;=[[#This Row],Total];"Pagado";"Parcial"))</f>
        <v>0</v>
      </c>
      <c r="R564" s="3">
        <f>[[#This Row],Total]-[[#This Row],[Importe pagado]]</f>
        <v>0</v>
      </c>
      <c r="S564" s="3">
        <f>SI([[#This Row],Total]&gt;0;[[#This Row],[Importe pagado]]/[[#This Row],Total]*[[#This Row],IVA];0)</f>
        <v>0</v>
      </c>
    </row>
    <row r="565" spans="9:19">
      <c r="I565" s="3">
        <f>[[#This Row],Base]*[[#This Row],[%IVA]]</f>
        <v>0</v>
      </c>
      <c r="J565" s="3">
        <f>[[#This Row],Base]+[[#This Row],IVA]</f>
        <v>0</v>
      </c>
      <c r="K565">
        <f>SI([[#This Row],[Importe pagado]]=0;"Pendiente";SI([[#This Row],[Importe pagado]]&gt;=[[#This Row],Total];"Pagado";"Parcial"))</f>
        <v>0</v>
      </c>
      <c r="R565" s="3">
        <f>[[#This Row],Total]-[[#This Row],[Importe pagado]]</f>
        <v>0</v>
      </c>
      <c r="S565" s="3">
        <f>SI([[#This Row],Total]&gt;0;[[#This Row],[Importe pagado]]/[[#This Row],Total]*[[#This Row],IVA];0)</f>
        <v>0</v>
      </c>
    </row>
    <row r="566" spans="9:19">
      <c r="I566" s="3">
        <f>[[#This Row],Base]*[[#This Row],[%IVA]]</f>
        <v>0</v>
      </c>
      <c r="J566" s="3">
        <f>[[#This Row],Base]+[[#This Row],IVA]</f>
        <v>0</v>
      </c>
      <c r="K566">
        <f>SI([[#This Row],[Importe pagado]]=0;"Pendiente";SI([[#This Row],[Importe pagado]]&gt;=[[#This Row],Total];"Pagado";"Parcial"))</f>
        <v>0</v>
      </c>
      <c r="R566" s="3">
        <f>[[#This Row],Total]-[[#This Row],[Importe pagado]]</f>
        <v>0</v>
      </c>
      <c r="S566" s="3">
        <f>SI([[#This Row],Total]&gt;0;[[#This Row],[Importe pagado]]/[[#This Row],Total]*[[#This Row],IVA];0)</f>
        <v>0</v>
      </c>
    </row>
    <row r="567" spans="9:19">
      <c r="I567" s="3">
        <f>[[#This Row],Base]*[[#This Row],[%IVA]]</f>
        <v>0</v>
      </c>
      <c r="J567" s="3">
        <f>[[#This Row],Base]+[[#This Row],IVA]</f>
        <v>0</v>
      </c>
      <c r="K567">
        <f>SI([[#This Row],[Importe pagado]]=0;"Pendiente";SI([[#This Row],[Importe pagado]]&gt;=[[#This Row],Total];"Pagado";"Parcial"))</f>
        <v>0</v>
      </c>
      <c r="R567" s="3">
        <f>[[#This Row],Total]-[[#This Row],[Importe pagado]]</f>
        <v>0</v>
      </c>
      <c r="S567" s="3">
        <f>SI([[#This Row],Total]&gt;0;[[#This Row],[Importe pagado]]/[[#This Row],Total]*[[#This Row],IVA];0)</f>
        <v>0</v>
      </c>
    </row>
    <row r="568" spans="9:19">
      <c r="I568" s="3">
        <f>[[#This Row],Base]*[[#This Row],[%IVA]]</f>
        <v>0</v>
      </c>
      <c r="J568" s="3">
        <f>[[#This Row],Base]+[[#This Row],IVA]</f>
        <v>0</v>
      </c>
      <c r="K568">
        <f>SI([[#This Row],[Importe pagado]]=0;"Pendiente";SI([[#This Row],[Importe pagado]]&gt;=[[#This Row],Total];"Pagado";"Parcial"))</f>
        <v>0</v>
      </c>
      <c r="R568" s="3">
        <f>[[#This Row],Total]-[[#This Row],[Importe pagado]]</f>
        <v>0</v>
      </c>
      <c r="S568" s="3">
        <f>SI([[#This Row],Total]&gt;0;[[#This Row],[Importe pagado]]/[[#This Row],Total]*[[#This Row],IVA];0)</f>
        <v>0</v>
      </c>
    </row>
    <row r="569" spans="9:19">
      <c r="I569" s="3">
        <f>[[#This Row],Base]*[[#This Row],[%IVA]]</f>
        <v>0</v>
      </c>
      <c r="J569" s="3">
        <f>[[#This Row],Base]+[[#This Row],IVA]</f>
        <v>0</v>
      </c>
      <c r="K569">
        <f>SI([[#This Row],[Importe pagado]]=0;"Pendiente";SI([[#This Row],[Importe pagado]]&gt;=[[#This Row],Total];"Pagado";"Parcial"))</f>
        <v>0</v>
      </c>
      <c r="R569" s="3">
        <f>[[#This Row],Total]-[[#This Row],[Importe pagado]]</f>
        <v>0</v>
      </c>
      <c r="S569" s="3">
        <f>SI([[#This Row],Total]&gt;0;[[#This Row],[Importe pagado]]/[[#This Row],Total]*[[#This Row],IVA];0)</f>
        <v>0</v>
      </c>
    </row>
    <row r="570" spans="9:19">
      <c r="I570" s="3">
        <f>[[#This Row],Base]*[[#This Row],[%IVA]]</f>
        <v>0</v>
      </c>
      <c r="J570" s="3">
        <f>[[#This Row],Base]+[[#This Row],IVA]</f>
        <v>0</v>
      </c>
      <c r="K570">
        <f>SI([[#This Row],[Importe pagado]]=0;"Pendiente";SI([[#This Row],[Importe pagado]]&gt;=[[#This Row],Total];"Pagado";"Parcial"))</f>
        <v>0</v>
      </c>
      <c r="R570" s="3">
        <f>[[#This Row],Total]-[[#This Row],[Importe pagado]]</f>
        <v>0</v>
      </c>
      <c r="S570" s="3">
        <f>SI([[#This Row],Total]&gt;0;[[#This Row],[Importe pagado]]/[[#This Row],Total]*[[#This Row],IVA];0)</f>
        <v>0</v>
      </c>
    </row>
    <row r="571" spans="9:19">
      <c r="I571" s="3">
        <f>[[#This Row],Base]*[[#This Row],[%IVA]]</f>
        <v>0</v>
      </c>
      <c r="J571" s="3">
        <f>[[#This Row],Base]+[[#This Row],IVA]</f>
        <v>0</v>
      </c>
      <c r="K571">
        <f>SI([[#This Row],[Importe pagado]]=0;"Pendiente";SI([[#This Row],[Importe pagado]]&gt;=[[#This Row],Total];"Pagado";"Parcial"))</f>
        <v>0</v>
      </c>
      <c r="R571" s="3">
        <f>[[#This Row],Total]-[[#This Row],[Importe pagado]]</f>
        <v>0</v>
      </c>
      <c r="S571" s="3">
        <f>SI([[#This Row],Total]&gt;0;[[#This Row],[Importe pagado]]/[[#This Row],Total]*[[#This Row],IVA];0)</f>
        <v>0</v>
      </c>
    </row>
    <row r="572" spans="9:19">
      <c r="I572" s="3">
        <f>[[#This Row],Base]*[[#This Row],[%IVA]]</f>
        <v>0</v>
      </c>
      <c r="J572" s="3">
        <f>[[#This Row],Base]+[[#This Row],IVA]</f>
        <v>0</v>
      </c>
      <c r="K572">
        <f>SI([[#This Row],[Importe pagado]]=0;"Pendiente";SI([[#This Row],[Importe pagado]]&gt;=[[#This Row],Total];"Pagado";"Parcial"))</f>
        <v>0</v>
      </c>
      <c r="R572" s="3">
        <f>[[#This Row],Total]-[[#This Row],[Importe pagado]]</f>
        <v>0</v>
      </c>
      <c r="S572" s="3">
        <f>SI([[#This Row],Total]&gt;0;[[#This Row],[Importe pagado]]/[[#This Row],Total]*[[#This Row],IVA];0)</f>
        <v>0</v>
      </c>
    </row>
    <row r="573" spans="9:19">
      <c r="I573" s="3">
        <f>[[#This Row],Base]*[[#This Row],[%IVA]]</f>
        <v>0</v>
      </c>
      <c r="J573" s="3">
        <f>[[#This Row],Base]+[[#This Row],IVA]</f>
        <v>0</v>
      </c>
      <c r="K573">
        <f>SI([[#This Row],[Importe pagado]]=0;"Pendiente";SI([[#This Row],[Importe pagado]]&gt;=[[#This Row],Total];"Pagado";"Parcial"))</f>
        <v>0</v>
      </c>
      <c r="R573" s="3">
        <f>[[#This Row],Total]-[[#This Row],[Importe pagado]]</f>
        <v>0</v>
      </c>
      <c r="S573" s="3">
        <f>SI([[#This Row],Total]&gt;0;[[#This Row],[Importe pagado]]/[[#This Row],Total]*[[#This Row],IVA];0)</f>
        <v>0</v>
      </c>
    </row>
    <row r="574" spans="9:19">
      <c r="I574" s="3">
        <f>[[#This Row],Base]*[[#This Row],[%IVA]]</f>
        <v>0</v>
      </c>
      <c r="J574" s="3">
        <f>[[#This Row],Base]+[[#This Row],IVA]</f>
        <v>0</v>
      </c>
      <c r="K574">
        <f>SI([[#This Row],[Importe pagado]]=0;"Pendiente";SI([[#This Row],[Importe pagado]]&gt;=[[#This Row],Total];"Pagado";"Parcial"))</f>
        <v>0</v>
      </c>
      <c r="R574" s="3">
        <f>[[#This Row],Total]-[[#This Row],[Importe pagado]]</f>
        <v>0</v>
      </c>
      <c r="S574" s="3">
        <f>SI([[#This Row],Total]&gt;0;[[#This Row],[Importe pagado]]/[[#This Row],Total]*[[#This Row],IVA];0)</f>
        <v>0</v>
      </c>
    </row>
    <row r="575" spans="9:19">
      <c r="I575" s="3">
        <f>[[#This Row],Base]*[[#This Row],[%IVA]]</f>
        <v>0</v>
      </c>
      <c r="J575" s="3">
        <f>[[#This Row],Base]+[[#This Row],IVA]</f>
        <v>0</v>
      </c>
      <c r="K575">
        <f>SI([[#This Row],[Importe pagado]]=0;"Pendiente";SI([[#This Row],[Importe pagado]]&gt;=[[#This Row],Total];"Pagado";"Parcial"))</f>
        <v>0</v>
      </c>
      <c r="R575" s="3">
        <f>[[#This Row],Total]-[[#This Row],[Importe pagado]]</f>
        <v>0</v>
      </c>
      <c r="S575" s="3">
        <f>SI([[#This Row],Total]&gt;0;[[#This Row],[Importe pagado]]/[[#This Row],Total]*[[#This Row],IVA];0)</f>
        <v>0</v>
      </c>
    </row>
    <row r="576" spans="9:19">
      <c r="I576" s="3">
        <f>[[#This Row],Base]*[[#This Row],[%IVA]]</f>
        <v>0</v>
      </c>
      <c r="J576" s="3">
        <f>[[#This Row],Base]+[[#This Row],IVA]</f>
        <v>0</v>
      </c>
      <c r="K576">
        <f>SI([[#This Row],[Importe pagado]]=0;"Pendiente";SI([[#This Row],[Importe pagado]]&gt;=[[#This Row],Total];"Pagado";"Parcial"))</f>
        <v>0</v>
      </c>
      <c r="R576" s="3">
        <f>[[#This Row],Total]-[[#This Row],[Importe pagado]]</f>
        <v>0</v>
      </c>
      <c r="S576" s="3">
        <f>SI([[#This Row],Total]&gt;0;[[#This Row],[Importe pagado]]/[[#This Row],Total]*[[#This Row],IVA];0)</f>
        <v>0</v>
      </c>
    </row>
    <row r="577" spans="9:19">
      <c r="I577" s="3">
        <f>[[#This Row],Base]*[[#This Row],[%IVA]]</f>
        <v>0</v>
      </c>
      <c r="J577" s="3">
        <f>[[#This Row],Base]+[[#This Row],IVA]</f>
        <v>0</v>
      </c>
      <c r="K577">
        <f>SI([[#This Row],[Importe pagado]]=0;"Pendiente";SI([[#This Row],[Importe pagado]]&gt;=[[#This Row],Total];"Pagado";"Parcial"))</f>
        <v>0</v>
      </c>
      <c r="R577" s="3">
        <f>[[#This Row],Total]-[[#This Row],[Importe pagado]]</f>
        <v>0</v>
      </c>
      <c r="S577" s="3">
        <f>SI([[#This Row],Total]&gt;0;[[#This Row],[Importe pagado]]/[[#This Row],Total]*[[#This Row],IVA];0)</f>
        <v>0</v>
      </c>
    </row>
    <row r="578" spans="9:19">
      <c r="I578" s="3">
        <f>[[#This Row],Base]*[[#This Row],[%IVA]]</f>
        <v>0</v>
      </c>
      <c r="J578" s="3">
        <f>[[#This Row],Base]+[[#This Row],IVA]</f>
        <v>0</v>
      </c>
      <c r="K578">
        <f>SI([[#This Row],[Importe pagado]]=0;"Pendiente";SI([[#This Row],[Importe pagado]]&gt;=[[#This Row],Total];"Pagado";"Parcial"))</f>
        <v>0</v>
      </c>
      <c r="R578" s="3">
        <f>[[#This Row],Total]-[[#This Row],[Importe pagado]]</f>
        <v>0</v>
      </c>
      <c r="S578" s="3">
        <f>SI([[#This Row],Total]&gt;0;[[#This Row],[Importe pagado]]/[[#This Row],Total]*[[#This Row],IVA];0)</f>
        <v>0</v>
      </c>
    </row>
    <row r="579" spans="9:19">
      <c r="I579" s="3">
        <f>[[#This Row],Base]*[[#This Row],[%IVA]]</f>
        <v>0</v>
      </c>
      <c r="J579" s="3">
        <f>[[#This Row],Base]+[[#This Row],IVA]</f>
        <v>0</v>
      </c>
      <c r="K579">
        <f>SI([[#This Row],[Importe pagado]]=0;"Pendiente";SI([[#This Row],[Importe pagado]]&gt;=[[#This Row],Total];"Pagado";"Parcial"))</f>
        <v>0</v>
      </c>
      <c r="R579" s="3">
        <f>[[#This Row],Total]-[[#This Row],[Importe pagado]]</f>
        <v>0</v>
      </c>
      <c r="S579" s="3">
        <f>SI([[#This Row],Total]&gt;0;[[#This Row],[Importe pagado]]/[[#This Row],Total]*[[#This Row],IVA];0)</f>
        <v>0</v>
      </c>
    </row>
    <row r="580" spans="9:19">
      <c r="I580" s="3">
        <f>[[#This Row],Base]*[[#This Row],[%IVA]]</f>
        <v>0</v>
      </c>
      <c r="J580" s="3">
        <f>[[#This Row],Base]+[[#This Row],IVA]</f>
        <v>0</v>
      </c>
      <c r="K580">
        <f>SI([[#This Row],[Importe pagado]]=0;"Pendiente";SI([[#This Row],[Importe pagado]]&gt;=[[#This Row],Total];"Pagado";"Parcial"))</f>
        <v>0</v>
      </c>
      <c r="R580" s="3">
        <f>[[#This Row],Total]-[[#This Row],[Importe pagado]]</f>
        <v>0</v>
      </c>
      <c r="S580" s="3">
        <f>SI([[#This Row],Total]&gt;0;[[#This Row],[Importe pagado]]/[[#This Row],Total]*[[#This Row],IVA];0)</f>
        <v>0</v>
      </c>
    </row>
    <row r="581" spans="9:19">
      <c r="I581" s="3">
        <f>[[#This Row],Base]*[[#This Row],[%IVA]]</f>
        <v>0</v>
      </c>
      <c r="J581" s="3">
        <f>[[#This Row],Base]+[[#This Row],IVA]</f>
        <v>0</v>
      </c>
      <c r="K581">
        <f>SI([[#This Row],[Importe pagado]]=0;"Pendiente";SI([[#This Row],[Importe pagado]]&gt;=[[#This Row],Total];"Pagado";"Parcial"))</f>
        <v>0</v>
      </c>
      <c r="R581" s="3">
        <f>[[#This Row],Total]-[[#This Row],[Importe pagado]]</f>
        <v>0</v>
      </c>
      <c r="S581" s="3">
        <f>SI([[#This Row],Total]&gt;0;[[#This Row],[Importe pagado]]/[[#This Row],Total]*[[#This Row],IVA];0)</f>
        <v>0</v>
      </c>
    </row>
    <row r="582" spans="9:19">
      <c r="I582" s="3">
        <f>[[#This Row],Base]*[[#This Row],[%IVA]]</f>
        <v>0</v>
      </c>
      <c r="J582" s="3">
        <f>[[#This Row],Base]+[[#This Row],IVA]</f>
        <v>0</v>
      </c>
      <c r="K582">
        <f>SI([[#This Row],[Importe pagado]]=0;"Pendiente";SI([[#This Row],[Importe pagado]]&gt;=[[#This Row],Total];"Pagado";"Parcial"))</f>
        <v>0</v>
      </c>
      <c r="R582" s="3">
        <f>[[#This Row],Total]-[[#This Row],[Importe pagado]]</f>
        <v>0</v>
      </c>
      <c r="S582" s="3">
        <f>SI([[#This Row],Total]&gt;0;[[#This Row],[Importe pagado]]/[[#This Row],Total]*[[#This Row],IVA];0)</f>
        <v>0</v>
      </c>
    </row>
    <row r="583" spans="9:19">
      <c r="I583" s="3">
        <f>[[#This Row],Base]*[[#This Row],[%IVA]]</f>
        <v>0</v>
      </c>
      <c r="J583" s="3">
        <f>[[#This Row],Base]+[[#This Row],IVA]</f>
        <v>0</v>
      </c>
      <c r="K583">
        <f>SI([[#This Row],[Importe pagado]]=0;"Pendiente";SI([[#This Row],[Importe pagado]]&gt;=[[#This Row],Total];"Pagado";"Parcial"))</f>
        <v>0</v>
      </c>
      <c r="R583" s="3">
        <f>[[#This Row],Total]-[[#This Row],[Importe pagado]]</f>
        <v>0</v>
      </c>
      <c r="S583" s="3">
        <f>SI([[#This Row],Total]&gt;0;[[#This Row],[Importe pagado]]/[[#This Row],Total]*[[#This Row],IVA];0)</f>
        <v>0</v>
      </c>
    </row>
    <row r="584" spans="9:19">
      <c r="I584" s="3">
        <f>[[#This Row],Base]*[[#This Row],[%IVA]]</f>
        <v>0</v>
      </c>
      <c r="J584" s="3">
        <f>[[#This Row],Base]+[[#This Row],IVA]</f>
        <v>0</v>
      </c>
      <c r="K584">
        <f>SI([[#This Row],[Importe pagado]]=0;"Pendiente";SI([[#This Row],[Importe pagado]]&gt;=[[#This Row],Total];"Pagado";"Parcial"))</f>
        <v>0</v>
      </c>
      <c r="R584" s="3">
        <f>[[#This Row],Total]-[[#This Row],[Importe pagado]]</f>
        <v>0</v>
      </c>
      <c r="S584" s="3">
        <f>SI([[#This Row],Total]&gt;0;[[#This Row],[Importe pagado]]/[[#This Row],Total]*[[#This Row],IVA];0)</f>
        <v>0</v>
      </c>
    </row>
    <row r="585" spans="9:19">
      <c r="I585" s="3">
        <f>[[#This Row],Base]*[[#This Row],[%IVA]]</f>
        <v>0</v>
      </c>
      <c r="J585" s="3">
        <f>[[#This Row],Base]+[[#This Row],IVA]</f>
        <v>0</v>
      </c>
      <c r="K585">
        <f>SI([[#This Row],[Importe pagado]]=0;"Pendiente";SI([[#This Row],[Importe pagado]]&gt;=[[#This Row],Total];"Pagado";"Parcial"))</f>
        <v>0</v>
      </c>
      <c r="R585" s="3">
        <f>[[#This Row],Total]-[[#This Row],[Importe pagado]]</f>
        <v>0</v>
      </c>
      <c r="S585" s="3">
        <f>SI([[#This Row],Total]&gt;0;[[#This Row],[Importe pagado]]/[[#This Row],Total]*[[#This Row],IVA];0)</f>
        <v>0</v>
      </c>
    </row>
    <row r="586" spans="9:19">
      <c r="I586" s="3">
        <f>[[#This Row],Base]*[[#This Row],[%IVA]]</f>
        <v>0</v>
      </c>
      <c r="J586" s="3">
        <f>[[#This Row],Base]+[[#This Row],IVA]</f>
        <v>0</v>
      </c>
      <c r="K586">
        <f>SI([[#This Row],[Importe pagado]]=0;"Pendiente";SI([[#This Row],[Importe pagado]]&gt;=[[#This Row],Total];"Pagado";"Parcial"))</f>
        <v>0</v>
      </c>
      <c r="R586" s="3">
        <f>[[#This Row],Total]-[[#This Row],[Importe pagado]]</f>
        <v>0</v>
      </c>
      <c r="S586" s="3">
        <f>SI([[#This Row],Total]&gt;0;[[#This Row],[Importe pagado]]/[[#This Row],Total]*[[#This Row],IVA];0)</f>
        <v>0</v>
      </c>
    </row>
    <row r="587" spans="9:19">
      <c r="I587" s="3">
        <f>[[#This Row],Base]*[[#This Row],[%IVA]]</f>
        <v>0</v>
      </c>
      <c r="J587" s="3">
        <f>[[#This Row],Base]+[[#This Row],IVA]</f>
        <v>0</v>
      </c>
      <c r="K587">
        <f>SI([[#This Row],[Importe pagado]]=0;"Pendiente";SI([[#This Row],[Importe pagado]]&gt;=[[#This Row],Total];"Pagado";"Parcial"))</f>
        <v>0</v>
      </c>
      <c r="R587" s="3">
        <f>[[#This Row],Total]-[[#This Row],[Importe pagado]]</f>
        <v>0</v>
      </c>
      <c r="S587" s="3">
        <f>SI([[#This Row],Total]&gt;0;[[#This Row],[Importe pagado]]/[[#This Row],Total]*[[#This Row],IVA];0)</f>
        <v>0</v>
      </c>
    </row>
    <row r="588" spans="9:19">
      <c r="I588" s="3">
        <f>[[#This Row],Base]*[[#This Row],[%IVA]]</f>
        <v>0</v>
      </c>
      <c r="J588" s="3">
        <f>[[#This Row],Base]+[[#This Row],IVA]</f>
        <v>0</v>
      </c>
      <c r="K588">
        <f>SI([[#This Row],[Importe pagado]]=0;"Pendiente";SI([[#This Row],[Importe pagado]]&gt;=[[#This Row],Total];"Pagado";"Parcial"))</f>
        <v>0</v>
      </c>
      <c r="R588" s="3">
        <f>[[#This Row],Total]-[[#This Row],[Importe pagado]]</f>
        <v>0</v>
      </c>
      <c r="S588" s="3">
        <f>SI([[#This Row],Total]&gt;0;[[#This Row],[Importe pagado]]/[[#This Row],Total]*[[#This Row],IVA];0)</f>
        <v>0</v>
      </c>
    </row>
    <row r="589" spans="9:19">
      <c r="I589" s="3">
        <f>[[#This Row],Base]*[[#This Row],[%IVA]]</f>
        <v>0</v>
      </c>
      <c r="J589" s="3">
        <f>[[#This Row],Base]+[[#This Row],IVA]</f>
        <v>0</v>
      </c>
      <c r="K589">
        <f>SI([[#This Row],[Importe pagado]]=0;"Pendiente";SI([[#This Row],[Importe pagado]]&gt;=[[#This Row],Total];"Pagado";"Parcial"))</f>
        <v>0</v>
      </c>
      <c r="R589" s="3">
        <f>[[#This Row],Total]-[[#This Row],[Importe pagado]]</f>
        <v>0</v>
      </c>
      <c r="S589" s="3">
        <f>SI([[#This Row],Total]&gt;0;[[#This Row],[Importe pagado]]/[[#This Row],Total]*[[#This Row],IVA];0)</f>
        <v>0</v>
      </c>
    </row>
    <row r="590" spans="9:19">
      <c r="I590" s="3">
        <f>[[#This Row],Base]*[[#This Row],[%IVA]]</f>
        <v>0</v>
      </c>
      <c r="J590" s="3">
        <f>[[#This Row],Base]+[[#This Row],IVA]</f>
        <v>0</v>
      </c>
      <c r="K590">
        <f>SI([[#This Row],[Importe pagado]]=0;"Pendiente";SI([[#This Row],[Importe pagado]]&gt;=[[#This Row],Total];"Pagado";"Parcial"))</f>
        <v>0</v>
      </c>
      <c r="R590" s="3">
        <f>[[#This Row],Total]-[[#This Row],[Importe pagado]]</f>
        <v>0</v>
      </c>
      <c r="S590" s="3">
        <f>SI([[#This Row],Total]&gt;0;[[#This Row],[Importe pagado]]/[[#This Row],Total]*[[#This Row],IVA];0)</f>
        <v>0</v>
      </c>
    </row>
    <row r="591" spans="9:19">
      <c r="I591" s="3">
        <f>[[#This Row],Base]*[[#This Row],[%IVA]]</f>
        <v>0</v>
      </c>
      <c r="J591" s="3">
        <f>[[#This Row],Base]+[[#This Row],IVA]</f>
        <v>0</v>
      </c>
      <c r="K591">
        <f>SI([[#This Row],[Importe pagado]]=0;"Pendiente";SI([[#This Row],[Importe pagado]]&gt;=[[#This Row],Total];"Pagado";"Parcial"))</f>
        <v>0</v>
      </c>
      <c r="R591" s="3">
        <f>[[#This Row],Total]-[[#This Row],[Importe pagado]]</f>
        <v>0</v>
      </c>
      <c r="S591" s="3">
        <f>SI([[#This Row],Total]&gt;0;[[#This Row],[Importe pagado]]/[[#This Row],Total]*[[#This Row],IVA];0)</f>
        <v>0</v>
      </c>
    </row>
    <row r="592" spans="9:19">
      <c r="I592" s="3">
        <f>[[#This Row],Base]*[[#This Row],[%IVA]]</f>
        <v>0</v>
      </c>
      <c r="J592" s="3">
        <f>[[#This Row],Base]+[[#This Row],IVA]</f>
        <v>0</v>
      </c>
      <c r="K592">
        <f>SI([[#This Row],[Importe pagado]]=0;"Pendiente";SI([[#This Row],[Importe pagado]]&gt;=[[#This Row],Total];"Pagado";"Parcial"))</f>
        <v>0</v>
      </c>
      <c r="R592" s="3">
        <f>[[#This Row],Total]-[[#This Row],[Importe pagado]]</f>
        <v>0</v>
      </c>
      <c r="S592" s="3">
        <f>SI([[#This Row],Total]&gt;0;[[#This Row],[Importe pagado]]/[[#This Row],Total]*[[#This Row],IVA];0)</f>
        <v>0</v>
      </c>
    </row>
    <row r="593" spans="9:19">
      <c r="I593" s="3">
        <f>[[#This Row],Base]*[[#This Row],[%IVA]]</f>
        <v>0</v>
      </c>
      <c r="J593" s="3">
        <f>[[#This Row],Base]+[[#This Row],IVA]</f>
        <v>0</v>
      </c>
      <c r="K593">
        <f>SI([[#This Row],[Importe pagado]]=0;"Pendiente";SI([[#This Row],[Importe pagado]]&gt;=[[#This Row],Total];"Pagado";"Parcial"))</f>
        <v>0</v>
      </c>
      <c r="R593" s="3">
        <f>[[#This Row],Total]-[[#This Row],[Importe pagado]]</f>
        <v>0</v>
      </c>
      <c r="S593" s="3">
        <f>SI([[#This Row],Total]&gt;0;[[#This Row],[Importe pagado]]/[[#This Row],Total]*[[#This Row],IVA];0)</f>
        <v>0</v>
      </c>
    </row>
    <row r="594" spans="9:19">
      <c r="I594" s="3">
        <f>[[#This Row],Base]*[[#This Row],[%IVA]]</f>
        <v>0</v>
      </c>
      <c r="J594" s="3">
        <f>[[#This Row],Base]+[[#This Row],IVA]</f>
        <v>0</v>
      </c>
      <c r="K594">
        <f>SI([[#This Row],[Importe pagado]]=0;"Pendiente";SI([[#This Row],[Importe pagado]]&gt;=[[#This Row],Total];"Pagado";"Parcial"))</f>
        <v>0</v>
      </c>
      <c r="R594" s="3">
        <f>[[#This Row],Total]-[[#This Row],[Importe pagado]]</f>
        <v>0</v>
      </c>
      <c r="S594" s="3">
        <f>SI([[#This Row],Total]&gt;0;[[#This Row],[Importe pagado]]/[[#This Row],Total]*[[#This Row],IVA];0)</f>
        <v>0</v>
      </c>
    </row>
    <row r="595" spans="9:19">
      <c r="I595" s="3">
        <f>[[#This Row],Base]*[[#This Row],[%IVA]]</f>
        <v>0</v>
      </c>
      <c r="J595" s="3">
        <f>[[#This Row],Base]+[[#This Row],IVA]</f>
        <v>0</v>
      </c>
      <c r="K595">
        <f>SI([[#This Row],[Importe pagado]]=0;"Pendiente";SI([[#This Row],[Importe pagado]]&gt;=[[#This Row],Total];"Pagado";"Parcial"))</f>
        <v>0</v>
      </c>
      <c r="R595" s="3">
        <f>[[#This Row],Total]-[[#This Row],[Importe pagado]]</f>
        <v>0</v>
      </c>
      <c r="S595" s="3">
        <f>SI([[#This Row],Total]&gt;0;[[#This Row],[Importe pagado]]/[[#This Row],Total]*[[#This Row],IVA];0)</f>
        <v>0</v>
      </c>
    </row>
    <row r="596" spans="9:19">
      <c r="I596" s="3">
        <f>[[#This Row],Base]*[[#This Row],[%IVA]]</f>
        <v>0</v>
      </c>
      <c r="J596" s="3">
        <f>[[#This Row],Base]+[[#This Row],IVA]</f>
        <v>0</v>
      </c>
      <c r="K596">
        <f>SI([[#This Row],[Importe pagado]]=0;"Pendiente";SI([[#This Row],[Importe pagado]]&gt;=[[#This Row],Total];"Pagado";"Parcial"))</f>
        <v>0</v>
      </c>
      <c r="R596" s="3">
        <f>[[#This Row],Total]-[[#This Row],[Importe pagado]]</f>
        <v>0</v>
      </c>
      <c r="S596" s="3">
        <f>SI([[#This Row],Total]&gt;0;[[#This Row],[Importe pagado]]/[[#This Row],Total]*[[#This Row],IVA];0)</f>
        <v>0</v>
      </c>
    </row>
    <row r="597" spans="9:19">
      <c r="I597" s="3">
        <f>[[#This Row],Base]*[[#This Row],[%IVA]]</f>
        <v>0</v>
      </c>
      <c r="J597" s="3">
        <f>[[#This Row],Base]+[[#This Row],IVA]</f>
        <v>0</v>
      </c>
      <c r="K597">
        <f>SI([[#This Row],[Importe pagado]]=0;"Pendiente";SI([[#This Row],[Importe pagado]]&gt;=[[#This Row],Total];"Pagado";"Parcial"))</f>
        <v>0</v>
      </c>
      <c r="R597" s="3">
        <f>[[#This Row],Total]-[[#This Row],[Importe pagado]]</f>
        <v>0</v>
      </c>
      <c r="S597" s="3">
        <f>SI([[#This Row],Total]&gt;0;[[#This Row],[Importe pagado]]/[[#This Row],Total]*[[#This Row],IVA];0)</f>
        <v>0</v>
      </c>
    </row>
    <row r="598" spans="9:19">
      <c r="I598" s="3">
        <f>[[#This Row],Base]*[[#This Row],[%IVA]]</f>
        <v>0</v>
      </c>
      <c r="J598" s="3">
        <f>[[#This Row],Base]+[[#This Row],IVA]</f>
        <v>0</v>
      </c>
      <c r="K598">
        <f>SI([[#This Row],[Importe pagado]]=0;"Pendiente";SI([[#This Row],[Importe pagado]]&gt;=[[#This Row],Total];"Pagado";"Parcial"))</f>
        <v>0</v>
      </c>
      <c r="R598" s="3">
        <f>[[#This Row],Total]-[[#This Row],[Importe pagado]]</f>
        <v>0</v>
      </c>
      <c r="S598" s="3">
        <f>SI([[#This Row],Total]&gt;0;[[#This Row],[Importe pagado]]/[[#This Row],Total]*[[#This Row],IVA];0)</f>
        <v>0</v>
      </c>
    </row>
    <row r="599" spans="9:19">
      <c r="I599" s="3">
        <f>[[#This Row],Base]*[[#This Row],[%IVA]]</f>
        <v>0</v>
      </c>
      <c r="J599" s="3">
        <f>[[#This Row],Base]+[[#This Row],IVA]</f>
        <v>0</v>
      </c>
      <c r="K599">
        <f>SI([[#This Row],[Importe pagado]]=0;"Pendiente";SI([[#This Row],[Importe pagado]]&gt;=[[#This Row],Total];"Pagado";"Parcial"))</f>
        <v>0</v>
      </c>
      <c r="R599" s="3">
        <f>[[#This Row],Total]-[[#This Row],[Importe pagado]]</f>
        <v>0</v>
      </c>
      <c r="S599" s="3">
        <f>SI([[#This Row],Total]&gt;0;[[#This Row],[Importe pagado]]/[[#This Row],Total]*[[#This Row],IVA];0)</f>
        <v>0</v>
      </c>
    </row>
    <row r="600" spans="9:19">
      <c r="I600" s="3">
        <f>[[#This Row],Base]*[[#This Row],[%IVA]]</f>
        <v>0</v>
      </c>
      <c r="J600" s="3">
        <f>[[#This Row],Base]+[[#This Row],IVA]</f>
        <v>0</v>
      </c>
      <c r="K600">
        <f>SI([[#This Row],[Importe pagado]]=0;"Pendiente";SI([[#This Row],[Importe pagado]]&gt;=[[#This Row],Total];"Pagado";"Parcial"))</f>
        <v>0</v>
      </c>
      <c r="R600" s="3">
        <f>[[#This Row],Total]-[[#This Row],[Importe pagado]]</f>
        <v>0</v>
      </c>
      <c r="S600" s="3">
        <f>SI([[#This Row],Total]&gt;0;[[#This Row],[Importe pagado]]/[[#This Row],Total]*[[#This Row],IVA];0)</f>
        <v>0</v>
      </c>
    </row>
    <row r="601" spans="9:19">
      <c r="I601" s="3">
        <f>[[#This Row],Base]*[[#This Row],[%IVA]]</f>
        <v>0</v>
      </c>
      <c r="J601" s="3">
        <f>[[#This Row],Base]+[[#This Row],IVA]</f>
        <v>0</v>
      </c>
      <c r="K601">
        <f>SI([[#This Row],[Importe pagado]]=0;"Pendiente";SI([[#This Row],[Importe pagado]]&gt;=[[#This Row],Total];"Pagado";"Parcial"))</f>
        <v>0</v>
      </c>
      <c r="R601" s="3">
        <f>[[#This Row],Total]-[[#This Row],[Importe pagado]]</f>
        <v>0</v>
      </c>
      <c r="S601" s="3">
        <f>SI([[#This Row],Total]&gt;0;[[#This Row],[Importe pagado]]/[[#This Row],Total]*[[#This Row],IVA];0)</f>
        <v>0</v>
      </c>
    </row>
    <row r="602" spans="9:19">
      <c r="I602" s="3">
        <f>[[#This Row],Base]*[[#This Row],[%IVA]]</f>
        <v>0</v>
      </c>
      <c r="J602" s="3">
        <f>[[#This Row],Base]+[[#This Row],IVA]</f>
        <v>0</v>
      </c>
      <c r="K602">
        <f>SI([[#This Row],[Importe pagado]]=0;"Pendiente";SI([[#This Row],[Importe pagado]]&gt;=[[#This Row],Total];"Pagado";"Parcial"))</f>
        <v>0</v>
      </c>
      <c r="R602" s="3">
        <f>[[#This Row],Total]-[[#This Row],[Importe pagado]]</f>
        <v>0</v>
      </c>
      <c r="S602" s="3">
        <f>SI([[#This Row],Total]&gt;0;[[#This Row],[Importe pagado]]/[[#This Row],Total]*[[#This Row],IVA];0)</f>
        <v>0</v>
      </c>
    </row>
    <row r="603" spans="9:19">
      <c r="I603" s="3">
        <f>[[#This Row],Base]*[[#This Row],[%IVA]]</f>
        <v>0</v>
      </c>
      <c r="J603" s="3">
        <f>[[#This Row],Base]+[[#This Row],IVA]</f>
        <v>0</v>
      </c>
      <c r="K603">
        <f>SI([[#This Row],[Importe pagado]]=0;"Pendiente";SI([[#This Row],[Importe pagado]]&gt;=[[#This Row],Total];"Pagado";"Parcial"))</f>
        <v>0</v>
      </c>
      <c r="R603" s="3">
        <f>[[#This Row],Total]-[[#This Row],[Importe pagado]]</f>
        <v>0</v>
      </c>
      <c r="S603" s="3">
        <f>SI([[#This Row],Total]&gt;0;[[#This Row],[Importe pagado]]/[[#This Row],Total]*[[#This Row],IVA];0)</f>
        <v>0</v>
      </c>
    </row>
    <row r="604" spans="9:19">
      <c r="I604" s="3">
        <f>[[#This Row],Base]*[[#This Row],[%IVA]]</f>
        <v>0</v>
      </c>
      <c r="J604" s="3">
        <f>[[#This Row],Base]+[[#This Row],IVA]</f>
        <v>0</v>
      </c>
      <c r="K604">
        <f>SI([[#This Row],[Importe pagado]]=0;"Pendiente";SI([[#This Row],[Importe pagado]]&gt;=[[#This Row],Total];"Pagado";"Parcial"))</f>
        <v>0</v>
      </c>
      <c r="R604" s="3">
        <f>[[#This Row],Total]-[[#This Row],[Importe pagado]]</f>
        <v>0</v>
      </c>
      <c r="S604" s="3">
        <f>SI([[#This Row],Total]&gt;0;[[#This Row],[Importe pagado]]/[[#This Row],Total]*[[#This Row],IVA];0)</f>
        <v>0</v>
      </c>
    </row>
    <row r="605" spans="9:19">
      <c r="I605" s="3">
        <f>[[#This Row],Base]*[[#This Row],[%IVA]]</f>
        <v>0</v>
      </c>
      <c r="J605" s="3">
        <f>[[#This Row],Base]+[[#This Row],IVA]</f>
        <v>0</v>
      </c>
      <c r="K605">
        <f>SI([[#This Row],[Importe pagado]]=0;"Pendiente";SI([[#This Row],[Importe pagado]]&gt;=[[#This Row],Total];"Pagado";"Parcial"))</f>
        <v>0</v>
      </c>
      <c r="R605" s="3">
        <f>[[#This Row],Total]-[[#This Row],[Importe pagado]]</f>
        <v>0</v>
      </c>
      <c r="S605" s="3">
        <f>SI([[#This Row],Total]&gt;0;[[#This Row],[Importe pagado]]/[[#This Row],Total]*[[#This Row],IVA];0)</f>
        <v>0</v>
      </c>
    </row>
    <row r="606" spans="9:19">
      <c r="I606" s="3">
        <f>[[#This Row],Base]*[[#This Row],[%IVA]]</f>
        <v>0</v>
      </c>
      <c r="J606" s="3">
        <f>[[#This Row],Base]+[[#This Row],IVA]</f>
        <v>0</v>
      </c>
      <c r="K606">
        <f>SI([[#This Row],[Importe pagado]]=0;"Pendiente";SI([[#This Row],[Importe pagado]]&gt;=[[#This Row],Total];"Pagado";"Parcial"))</f>
        <v>0</v>
      </c>
      <c r="R606" s="3">
        <f>[[#This Row],Total]-[[#This Row],[Importe pagado]]</f>
        <v>0</v>
      </c>
      <c r="S606" s="3">
        <f>SI([[#This Row],Total]&gt;0;[[#This Row],[Importe pagado]]/[[#This Row],Total]*[[#This Row],IVA];0)</f>
        <v>0</v>
      </c>
    </row>
    <row r="607" spans="9:19">
      <c r="I607" s="3">
        <f>[[#This Row],Base]*[[#This Row],[%IVA]]</f>
        <v>0</v>
      </c>
      <c r="J607" s="3">
        <f>[[#This Row],Base]+[[#This Row],IVA]</f>
        <v>0</v>
      </c>
      <c r="K607">
        <f>SI([[#This Row],[Importe pagado]]=0;"Pendiente";SI([[#This Row],[Importe pagado]]&gt;=[[#This Row],Total];"Pagado";"Parcial"))</f>
        <v>0</v>
      </c>
      <c r="R607" s="3">
        <f>[[#This Row],Total]-[[#This Row],[Importe pagado]]</f>
        <v>0</v>
      </c>
      <c r="S607" s="3">
        <f>SI([[#This Row],Total]&gt;0;[[#This Row],[Importe pagado]]/[[#This Row],Total]*[[#This Row],IVA];0)</f>
        <v>0</v>
      </c>
    </row>
    <row r="608" spans="9:19">
      <c r="I608" s="3">
        <f>[[#This Row],Base]*[[#This Row],[%IVA]]</f>
        <v>0</v>
      </c>
      <c r="J608" s="3">
        <f>[[#This Row],Base]+[[#This Row],IVA]</f>
        <v>0</v>
      </c>
      <c r="K608">
        <f>SI([[#This Row],[Importe pagado]]=0;"Pendiente";SI([[#This Row],[Importe pagado]]&gt;=[[#This Row],Total];"Pagado";"Parcial"))</f>
        <v>0</v>
      </c>
      <c r="R608" s="3">
        <f>[[#This Row],Total]-[[#This Row],[Importe pagado]]</f>
        <v>0</v>
      </c>
      <c r="S608" s="3">
        <f>SI([[#This Row],Total]&gt;0;[[#This Row],[Importe pagado]]/[[#This Row],Total]*[[#This Row],IVA];0)</f>
        <v>0</v>
      </c>
    </row>
    <row r="609" spans="9:19">
      <c r="I609" s="3">
        <f>[[#This Row],Base]*[[#This Row],[%IVA]]</f>
        <v>0</v>
      </c>
      <c r="J609" s="3">
        <f>[[#This Row],Base]+[[#This Row],IVA]</f>
        <v>0</v>
      </c>
      <c r="K609">
        <f>SI([[#This Row],[Importe pagado]]=0;"Pendiente";SI([[#This Row],[Importe pagado]]&gt;=[[#This Row],Total];"Pagado";"Parcial"))</f>
        <v>0</v>
      </c>
      <c r="R609" s="3">
        <f>[[#This Row],Total]-[[#This Row],[Importe pagado]]</f>
        <v>0</v>
      </c>
      <c r="S609" s="3">
        <f>SI([[#This Row],Total]&gt;0;[[#This Row],[Importe pagado]]/[[#This Row],Total]*[[#This Row],IVA];0)</f>
        <v>0</v>
      </c>
    </row>
    <row r="610" spans="9:19">
      <c r="I610" s="3">
        <f>[[#This Row],Base]*[[#This Row],[%IVA]]</f>
        <v>0</v>
      </c>
      <c r="J610" s="3">
        <f>[[#This Row],Base]+[[#This Row],IVA]</f>
        <v>0</v>
      </c>
      <c r="K610">
        <f>SI([[#This Row],[Importe pagado]]=0;"Pendiente";SI([[#This Row],[Importe pagado]]&gt;=[[#This Row],Total];"Pagado";"Parcial"))</f>
        <v>0</v>
      </c>
      <c r="R610" s="3">
        <f>[[#This Row],Total]-[[#This Row],[Importe pagado]]</f>
        <v>0</v>
      </c>
      <c r="S610" s="3">
        <f>SI([[#This Row],Total]&gt;0;[[#This Row],[Importe pagado]]/[[#This Row],Total]*[[#This Row],IVA];0)</f>
        <v>0</v>
      </c>
    </row>
    <row r="611" spans="9:19">
      <c r="I611" s="3">
        <f>[[#This Row],Base]*[[#This Row],[%IVA]]</f>
        <v>0</v>
      </c>
      <c r="J611" s="3">
        <f>[[#This Row],Base]+[[#This Row],IVA]</f>
        <v>0</v>
      </c>
      <c r="K611">
        <f>SI([[#This Row],[Importe pagado]]=0;"Pendiente";SI([[#This Row],[Importe pagado]]&gt;=[[#This Row],Total];"Pagado";"Parcial"))</f>
        <v>0</v>
      </c>
      <c r="R611" s="3">
        <f>[[#This Row],Total]-[[#This Row],[Importe pagado]]</f>
        <v>0</v>
      </c>
      <c r="S611" s="3">
        <f>SI([[#This Row],Total]&gt;0;[[#This Row],[Importe pagado]]/[[#This Row],Total]*[[#This Row],IVA];0)</f>
        <v>0</v>
      </c>
    </row>
    <row r="612" spans="9:19">
      <c r="I612" s="3">
        <f>[[#This Row],Base]*[[#This Row],[%IVA]]</f>
        <v>0</v>
      </c>
      <c r="J612" s="3">
        <f>[[#This Row],Base]+[[#This Row],IVA]</f>
        <v>0</v>
      </c>
      <c r="K612">
        <f>SI([[#This Row],[Importe pagado]]=0;"Pendiente";SI([[#This Row],[Importe pagado]]&gt;=[[#This Row],Total];"Pagado";"Parcial"))</f>
        <v>0</v>
      </c>
      <c r="R612" s="3">
        <f>[[#This Row],Total]-[[#This Row],[Importe pagado]]</f>
        <v>0</v>
      </c>
      <c r="S612" s="3">
        <f>SI([[#This Row],Total]&gt;0;[[#This Row],[Importe pagado]]/[[#This Row],Total]*[[#This Row],IVA];0)</f>
        <v>0</v>
      </c>
    </row>
    <row r="613" spans="9:19">
      <c r="I613" s="3">
        <f>[[#This Row],Base]*[[#This Row],[%IVA]]</f>
        <v>0</v>
      </c>
      <c r="J613" s="3">
        <f>[[#This Row],Base]+[[#This Row],IVA]</f>
        <v>0</v>
      </c>
      <c r="K613">
        <f>SI([[#This Row],[Importe pagado]]=0;"Pendiente";SI([[#This Row],[Importe pagado]]&gt;=[[#This Row],Total];"Pagado";"Parcial"))</f>
        <v>0</v>
      </c>
      <c r="R613" s="3">
        <f>[[#This Row],Total]-[[#This Row],[Importe pagado]]</f>
        <v>0</v>
      </c>
      <c r="S613" s="3">
        <f>SI([[#This Row],Total]&gt;0;[[#This Row],[Importe pagado]]/[[#This Row],Total]*[[#This Row],IVA];0)</f>
        <v>0</v>
      </c>
    </row>
    <row r="614" spans="9:19">
      <c r="I614" s="3">
        <f>[[#This Row],Base]*[[#This Row],[%IVA]]</f>
        <v>0</v>
      </c>
      <c r="J614" s="3">
        <f>[[#This Row],Base]+[[#This Row],IVA]</f>
        <v>0</v>
      </c>
      <c r="K614">
        <f>SI([[#This Row],[Importe pagado]]=0;"Pendiente";SI([[#This Row],[Importe pagado]]&gt;=[[#This Row],Total];"Pagado";"Parcial"))</f>
        <v>0</v>
      </c>
      <c r="R614" s="3">
        <f>[[#This Row],Total]-[[#This Row],[Importe pagado]]</f>
        <v>0</v>
      </c>
      <c r="S614" s="3">
        <f>SI([[#This Row],Total]&gt;0;[[#This Row],[Importe pagado]]/[[#This Row],Total]*[[#This Row],IVA];0)</f>
        <v>0</v>
      </c>
    </row>
    <row r="615" spans="9:19">
      <c r="I615" s="3">
        <f>[[#This Row],Base]*[[#This Row],[%IVA]]</f>
        <v>0</v>
      </c>
      <c r="J615" s="3">
        <f>[[#This Row],Base]+[[#This Row],IVA]</f>
        <v>0</v>
      </c>
      <c r="K615">
        <f>SI([[#This Row],[Importe pagado]]=0;"Pendiente";SI([[#This Row],[Importe pagado]]&gt;=[[#This Row],Total];"Pagado";"Parcial"))</f>
        <v>0</v>
      </c>
      <c r="R615" s="3">
        <f>[[#This Row],Total]-[[#This Row],[Importe pagado]]</f>
        <v>0</v>
      </c>
      <c r="S615" s="3">
        <f>SI([[#This Row],Total]&gt;0;[[#This Row],[Importe pagado]]/[[#This Row],Total]*[[#This Row],IVA];0)</f>
        <v>0</v>
      </c>
    </row>
    <row r="616" spans="9:19">
      <c r="I616" s="3">
        <f>[[#This Row],Base]*[[#This Row],[%IVA]]</f>
        <v>0</v>
      </c>
      <c r="J616" s="3">
        <f>[[#This Row],Base]+[[#This Row],IVA]</f>
        <v>0</v>
      </c>
      <c r="K616">
        <f>SI([[#This Row],[Importe pagado]]=0;"Pendiente";SI([[#This Row],[Importe pagado]]&gt;=[[#This Row],Total];"Pagado";"Parcial"))</f>
        <v>0</v>
      </c>
      <c r="R616" s="3">
        <f>[[#This Row],Total]-[[#This Row],[Importe pagado]]</f>
        <v>0</v>
      </c>
      <c r="S616" s="3">
        <f>SI([[#This Row],Total]&gt;0;[[#This Row],[Importe pagado]]/[[#This Row],Total]*[[#This Row],IVA];0)</f>
        <v>0</v>
      </c>
    </row>
    <row r="617" spans="9:19">
      <c r="I617" s="3">
        <f>[[#This Row],Base]*[[#This Row],[%IVA]]</f>
        <v>0</v>
      </c>
      <c r="J617" s="3">
        <f>[[#This Row],Base]+[[#This Row],IVA]</f>
        <v>0</v>
      </c>
      <c r="K617">
        <f>SI([[#This Row],[Importe pagado]]=0;"Pendiente";SI([[#This Row],[Importe pagado]]&gt;=[[#This Row],Total];"Pagado";"Parcial"))</f>
        <v>0</v>
      </c>
      <c r="R617" s="3">
        <f>[[#This Row],Total]-[[#This Row],[Importe pagado]]</f>
        <v>0</v>
      </c>
      <c r="S617" s="3">
        <f>SI([[#This Row],Total]&gt;0;[[#This Row],[Importe pagado]]/[[#This Row],Total]*[[#This Row],IVA];0)</f>
        <v>0</v>
      </c>
    </row>
    <row r="618" spans="9:19">
      <c r="I618" s="3">
        <f>[[#This Row],Base]*[[#This Row],[%IVA]]</f>
        <v>0</v>
      </c>
      <c r="J618" s="3">
        <f>[[#This Row],Base]+[[#This Row],IVA]</f>
        <v>0</v>
      </c>
      <c r="K618">
        <f>SI([[#This Row],[Importe pagado]]=0;"Pendiente";SI([[#This Row],[Importe pagado]]&gt;=[[#This Row],Total];"Pagado";"Parcial"))</f>
        <v>0</v>
      </c>
      <c r="R618" s="3">
        <f>[[#This Row],Total]-[[#This Row],[Importe pagado]]</f>
        <v>0</v>
      </c>
      <c r="S618" s="3">
        <f>SI([[#This Row],Total]&gt;0;[[#This Row],[Importe pagado]]/[[#This Row],Total]*[[#This Row],IVA];0)</f>
        <v>0</v>
      </c>
    </row>
    <row r="619" spans="9:19">
      <c r="I619" s="3">
        <f>[[#This Row],Base]*[[#This Row],[%IVA]]</f>
        <v>0</v>
      </c>
      <c r="J619" s="3">
        <f>[[#This Row],Base]+[[#This Row],IVA]</f>
        <v>0</v>
      </c>
      <c r="K619">
        <f>SI([[#This Row],[Importe pagado]]=0;"Pendiente";SI([[#This Row],[Importe pagado]]&gt;=[[#This Row],Total];"Pagado";"Parcial"))</f>
        <v>0</v>
      </c>
      <c r="R619" s="3">
        <f>[[#This Row],Total]-[[#This Row],[Importe pagado]]</f>
        <v>0</v>
      </c>
      <c r="S619" s="3">
        <f>SI([[#This Row],Total]&gt;0;[[#This Row],[Importe pagado]]/[[#This Row],Total]*[[#This Row],IVA];0)</f>
        <v>0</v>
      </c>
    </row>
    <row r="620" spans="9:19">
      <c r="I620" s="3">
        <f>[[#This Row],Base]*[[#This Row],[%IVA]]</f>
        <v>0</v>
      </c>
      <c r="J620" s="3">
        <f>[[#This Row],Base]+[[#This Row],IVA]</f>
        <v>0</v>
      </c>
      <c r="K620">
        <f>SI([[#This Row],[Importe pagado]]=0;"Pendiente";SI([[#This Row],[Importe pagado]]&gt;=[[#This Row],Total];"Pagado";"Parcial"))</f>
        <v>0</v>
      </c>
      <c r="R620" s="3">
        <f>[[#This Row],Total]-[[#This Row],[Importe pagado]]</f>
        <v>0</v>
      </c>
      <c r="S620" s="3">
        <f>SI([[#This Row],Total]&gt;0;[[#This Row],[Importe pagado]]/[[#This Row],Total]*[[#This Row],IVA];0)</f>
        <v>0</v>
      </c>
    </row>
    <row r="621" spans="9:19">
      <c r="I621" s="3">
        <f>[[#This Row],Base]*[[#This Row],[%IVA]]</f>
        <v>0</v>
      </c>
      <c r="J621" s="3">
        <f>[[#This Row],Base]+[[#This Row],IVA]</f>
        <v>0</v>
      </c>
      <c r="K621">
        <f>SI([[#This Row],[Importe pagado]]=0;"Pendiente";SI([[#This Row],[Importe pagado]]&gt;=[[#This Row],Total];"Pagado";"Parcial"))</f>
        <v>0</v>
      </c>
      <c r="R621" s="3">
        <f>[[#This Row],Total]-[[#This Row],[Importe pagado]]</f>
        <v>0</v>
      </c>
      <c r="S621" s="3">
        <f>SI([[#This Row],Total]&gt;0;[[#This Row],[Importe pagado]]/[[#This Row],Total]*[[#This Row],IVA];0)</f>
        <v>0</v>
      </c>
    </row>
    <row r="622" spans="9:19">
      <c r="I622" s="3">
        <f>[[#This Row],Base]*[[#This Row],[%IVA]]</f>
        <v>0</v>
      </c>
      <c r="J622" s="3">
        <f>[[#This Row],Base]+[[#This Row],IVA]</f>
        <v>0</v>
      </c>
      <c r="K622">
        <f>SI([[#This Row],[Importe pagado]]=0;"Pendiente";SI([[#This Row],[Importe pagado]]&gt;=[[#This Row],Total];"Pagado";"Parcial"))</f>
        <v>0</v>
      </c>
      <c r="R622" s="3">
        <f>[[#This Row],Total]-[[#This Row],[Importe pagado]]</f>
        <v>0</v>
      </c>
      <c r="S622" s="3">
        <f>SI([[#This Row],Total]&gt;0;[[#This Row],[Importe pagado]]/[[#This Row],Total]*[[#This Row],IVA];0)</f>
        <v>0</v>
      </c>
    </row>
    <row r="623" spans="9:19">
      <c r="I623" s="3">
        <f>[[#This Row],Base]*[[#This Row],[%IVA]]</f>
        <v>0</v>
      </c>
      <c r="J623" s="3">
        <f>[[#This Row],Base]+[[#This Row],IVA]</f>
        <v>0</v>
      </c>
      <c r="K623">
        <f>SI([[#This Row],[Importe pagado]]=0;"Pendiente";SI([[#This Row],[Importe pagado]]&gt;=[[#This Row],Total];"Pagado";"Parcial"))</f>
        <v>0</v>
      </c>
      <c r="R623" s="3">
        <f>[[#This Row],Total]-[[#This Row],[Importe pagado]]</f>
        <v>0</v>
      </c>
      <c r="S623" s="3">
        <f>SI([[#This Row],Total]&gt;0;[[#This Row],[Importe pagado]]/[[#This Row],Total]*[[#This Row],IVA];0)</f>
        <v>0</v>
      </c>
    </row>
    <row r="624" spans="9:19">
      <c r="I624" s="3">
        <f>[[#This Row],Base]*[[#This Row],[%IVA]]</f>
        <v>0</v>
      </c>
      <c r="J624" s="3">
        <f>[[#This Row],Base]+[[#This Row],IVA]</f>
        <v>0</v>
      </c>
      <c r="K624">
        <f>SI([[#This Row],[Importe pagado]]=0;"Pendiente";SI([[#This Row],[Importe pagado]]&gt;=[[#This Row],Total];"Pagado";"Parcial"))</f>
        <v>0</v>
      </c>
      <c r="R624" s="3">
        <f>[[#This Row],Total]-[[#This Row],[Importe pagado]]</f>
        <v>0</v>
      </c>
      <c r="S624" s="3">
        <f>SI([[#This Row],Total]&gt;0;[[#This Row],[Importe pagado]]/[[#This Row],Total]*[[#This Row],IVA];0)</f>
        <v>0</v>
      </c>
    </row>
    <row r="625" spans="9:19">
      <c r="I625" s="3">
        <f>[[#This Row],Base]*[[#This Row],[%IVA]]</f>
        <v>0</v>
      </c>
      <c r="J625" s="3">
        <f>[[#This Row],Base]+[[#This Row],IVA]</f>
        <v>0</v>
      </c>
      <c r="K625">
        <f>SI([[#This Row],[Importe pagado]]=0;"Pendiente";SI([[#This Row],[Importe pagado]]&gt;=[[#This Row],Total];"Pagado";"Parcial"))</f>
        <v>0</v>
      </c>
      <c r="R625" s="3">
        <f>[[#This Row],Total]-[[#This Row],[Importe pagado]]</f>
        <v>0</v>
      </c>
      <c r="S625" s="3">
        <f>SI([[#This Row],Total]&gt;0;[[#This Row],[Importe pagado]]/[[#This Row],Total]*[[#This Row],IVA];0)</f>
        <v>0</v>
      </c>
    </row>
    <row r="626" spans="9:19">
      <c r="I626" s="3">
        <f>[[#This Row],Base]*[[#This Row],[%IVA]]</f>
        <v>0</v>
      </c>
      <c r="J626" s="3">
        <f>[[#This Row],Base]+[[#This Row],IVA]</f>
        <v>0</v>
      </c>
      <c r="K626">
        <f>SI([[#This Row],[Importe pagado]]=0;"Pendiente";SI([[#This Row],[Importe pagado]]&gt;=[[#This Row],Total];"Pagado";"Parcial"))</f>
        <v>0</v>
      </c>
      <c r="R626" s="3">
        <f>[[#This Row],Total]-[[#This Row],[Importe pagado]]</f>
        <v>0</v>
      </c>
      <c r="S626" s="3">
        <f>SI([[#This Row],Total]&gt;0;[[#This Row],[Importe pagado]]/[[#This Row],Total]*[[#This Row],IVA];0)</f>
        <v>0</v>
      </c>
    </row>
    <row r="627" spans="9:19">
      <c r="I627" s="3">
        <f>[[#This Row],Base]*[[#This Row],[%IVA]]</f>
        <v>0</v>
      </c>
      <c r="J627" s="3">
        <f>[[#This Row],Base]+[[#This Row],IVA]</f>
        <v>0</v>
      </c>
      <c r="K627">
        <f>SI([[#This Row],[Importe pagado]]=0;"Pendiente";SI([[#This Row],[Importe pagado]]&gt;=[[#This Row],Total];"Pagado";"Parcial"))</f>
        <v>0</v>
      </c>
      <c r="R627" s="3">
        <f>[[#This Row],Total]-[[#This Row],[Importe pagado]]</f>
        <v>0</v>
      </c>
      <c r="S627" s="3">
        <f>SI([[#This Row],Total]&gt;0;[[#This Row],[Importe pagado]]/[[#This Row],Total]*[[#This Row],IVA];0)</f>
        <v>0</v>
      </c>
    </row>
    <row r="628" spans="9:19">
      <c r="I628" s="3">
        <f>[[#This Row],Base]*[[#This Row],[%IVA]]</f>
        <v>0</v>
      </c>
      <c r="J628" s="3">
        <f>[[#This Row],Base]+[[#This Row],IVA]</f>
        <v>0</v>
      </c>
      <c r="K628">
        <f>SI([[#This Row],[Importe pagado]]=0;"Pendiente";SI([[#This Row],[Importe pagado]]&gt;=[[#This Row],Total];"Pagado";"Parcial"))</f>
        <v>0</v>
      </c>
      <c r="R628" s="3">
        <f>[[#This Row],Total]-[[#This Row],[Importe pagado]]</f>
        <v>0</v>
      </c>
      <c r="S628" s="3">
        <f>SI([[#This Row],Total]&gt;0;[[#This Row],[Importe pagado]]/[[#This Row],Total]*[[#This Row],IVA];0)</f>
        <v>0</v>
      </c>
    </row>
    <row r="629" spans="9:19">
      <c r="I629" s="3">
        <f>[[#This Row],Base]*[[#This Row],[%IVA]]</f>
        <v>0</v>
      </c>
      <c r="J629" s="3">
        <f>[[#This Row],Base]+[[#This Row],IVA]</f>
        <v>0</v>
      </c>
      <c r="K629">
        <f>SI([[#This Row],[Importe pagado]]=0;"Pendiente";SI([[#This Row],[Importe pagado]]&gt;=[[#This Row],Total];"Pagado";"Parcial"))</f>
        <v>0</v>
      </c>
      <c r="R629" s="3">
        <f>[[#This Row],Total]-[[#This Row],[Importe pagado]]</f>
        <v>0</v>
      </c>
      <c r="S629" s="3">
        <f>SI([[#This Row],Total]&gt;0;[[#This Row],[Importe pagado]]/[[#This Row],Total]*[[#This Row],IVA];0)</f>
        <v>0</v>
      </c>
    </row>
    <row r="630" spans="9:19">
      <c r="I630" s="3">
        <f>[[#This Row],Base]*[[#This Row],[%IVA]]</f>
        <v>0</v>
      </c>
      <c r="J630" s="3">
        <f>[[#This Row],Base]+[[#This Row],IVA]</f>
        <v>0</v>
      </c>
      <c r="K630">
        <f>SI([[#This Row],[Importe pagado]]=0;"Pendiente";SI([[#This Row],[Importe pagado]]&gt;=[[#This Row],Total];"Pagado";"Parcial"))</f>
        <v>0</v>
      </c>
      <c r="R630" s="3">
        <f>[[#This Row],Total]-[[#This Row],[Importe pagado]]</f>
        <v>0</v>
      </c>
      <c r="S630" s="3">
        <f>SI([[#This Row],Total]&gt;0;[[#This Row],[Importe pagado]]/[[#This Row],Total]*[[#This Row],IVA];0)</f>
        <v>0</v>
      </c>
    </row>
    <row r="631" spans="9:19">
      <c r="I631" s="3">
        <f>[[#This Row],Base]*[[#This Row],[%IVA]]</f>
        <v>0</v>
      </c>
      <c r="J631" s="3">
        <f>[[#This Row],Base]+[[#This Row],IVA]</f>
        <v>0</v>
      </c>
      <c r="K631">
        <f>SI([[#This Row],[Importe pagado]]=0;"Pendiente";SI([[#This Row],[Importe pagado]]&gt;=[[#This Row],Total];"Pagado";"Parcial"))</f>
        <v>0</v>
      </c>
      <c r="R631" s="3">
        <f>[[#This Row],Total]-[[#This Row],[Importe pagado]]</f>
        <v>0</v>
      </c>
      <c r="S631" s="3">
        <f>SI([[#This Row],Total]&gt;0;[[#This Row],[Importe pagado]]/[[#This Row],Total]*[[#This Row],IVA];0)</f>
        <v>0</v>
      </c>
    </row>
    <row r="632" spans="9:19">
      <c r="I632" s="3">
        <f>[[#This Row],Base]*[[#This Row],[%IVA]]</f>
        <v>0</v>
      </c>
      <c r="J632" s="3">
        <f>[[#This Row],Base]+[[#This Row],IVA]</f>
        <v>0</v>
      </c>
      <c r="K632">
        <f>SI([[#This Row],[Importe pagado]]=0;"Pendiente";SI([[#This Row],[Importe pagado]]&gt;=[[#This Row],Total];"Pagado";"Parcial"))</f>
        <v>0</v>
      </c>
      <c r="R632" s="3">
        <f>[[#This Row],Total]-[[#This Row],[Importe pagado]]</f>
        <v>0</v>
      </c>
      <c r="S632" s="3">
        <f>SI([[#This Row],Total]&gt;0;[[#This Row],[Importe pagado]]/[[#This Row],Total]*[[#This Row],IVA];0)</f>
        <v>0</v>
      </c>
    </row>
    <row r="633" spans="9:19">
      <c r="I633" s="3">
        <f>[[#This Row],Base]*[[#This Row],[%IVA]]</f>
        <v>0</v>
      </c>
      <c r="J633" s="3">
        <f>[[#This Row],Base]+[[#This Row],IVA]</f>
        <v>0</v>
      </c>
      <c r="K633">
        <f>SI([[#This Row],[Importe pagado]]=0;"Pendiente";SI([[#This Row],[Importe pagado]]&gt;=[[#This Row],Total];"Pagado";"Parcial"))</f>
        <v>0</v>
      </c>
      <c r="R633" s="3">
        <f>[[#This Row],Total]-[[#This Row],[Importe pagado]]</f>
        <v>0</v>
      </c>
      <c r="S633" s="3">
        <f>SI([[#This Row],Total]&gt;0;[[#This Row],[Importe pagado]]/[[#This Row],Total]*[[#This Row],IVA];0)</f>
        <v>0</v>
      </c>
    </row>
    <row r="634" spans="9:19">
      <c r="I634" s="3">
        <f>[[#This Row],Base]*[[#This Row],[%IVA]]</f>
        <v>0</v>
      </c>
      <c r="J634" s="3">
        <f>[[#This Row],Base]+[[#This Row],IVA]</f>
        <v>0</v>
      </c>
      <c r="K634">
        <f>SI([[#This Row],[Importe pagado]]=0;"Pendiente";SI([[#This Row],[Importe pagado]]&gt;=[[#This Row],Total];"Pagado";"Parcial"))</f>
        <v>0</v>
      </c>
      <c r="R634" s="3">
        <f>[[#This Row],Total]-[[#This Row],[Importe pagado]]</f>
        <v>0</v>
      </c>
      <c r="S634" s="3">
        <f>SI([[#This Row],Total]&gt;0;[[#This Row],[Importe pagado]]/[[#This Row],Total]*[[#This Row],IVA];0)</f>
        <v>0</v>
      </c>
    </row>
    <row r="635" spans="9:19">
      <c r="I635" s="3">
        <f>[[#This Row],Base]*[[#This Row],[%IVA]]</f>
        <v>0</v>
      </c>
      <c r="J635" s="3">
        <f>[[#This Row],Base]+[[#This Row],IVA]</f>
        <v>0</v>
      </c>
      <c r="K635">
        <f>SI([[#This Row],[Importe pagado]]=0;"Pendiente";SI([[#This Row],[Importe pagado]]&gt;=[[#This Row],Total];"Pagado";"Parcial"))</f>
        <v>0</v>
      </c>
      <c r="R635" s="3">
        <f>[[#This Row],Total]-[[#This Row],[Importe pagado]]</f>
        <v>0</v>
      </c>
      <c r="S635" s="3">
        <f>SI([[#This Row],Total]&gt;0;[[#This Row],[Importe pagado]]/[[#This Row],Total]*[[#This Row],IVA];0)</f>
        <v>0</v>
      </c>
    </row>
    <row r="636" spans="9:19">
      <c r="I636" s="3">
        <f>[[#This Row],Base]*[[#This Row],[%IVA]]</f>
        <v>0</v>
      </c>
      <c r="J636" s="3">
        <f>[[#This Row],Base]+[[#This Row],IVA]</f>
        <v>0</v>
      </c>
      <c r="K636">
        <f>SI([[#This Row],[Importe pagado]]=0;"Pendiente";SI([[#This Row],[Importe pagado]]&gt;=[[#This Row],Total];"Pagado";"Parcial"))</f>
        <v>0</v>
      </c>
      <c r="R636" s="3">
        <f>[[#This Row],Total]-[[#This Row],[Importe pagado]]</f>
        <v>0</v>
      </c>
      <c r="S636" s="3">
        <f>SI([[#This Row],Total]&gt;0;[[#This Row],[Importe pagado]]/[[#This Row],Total]*[[#This Row],IVA];0)</f>
        <v>0</v>
      </c>
    </row>
    <row r="637" spans="9:19">
      <c r="I637" s="3">
        <f>[[#This Row],Base]*[[#This Row],[%IVA]]</f>
        <v>0</v>
      </c>
      <c r="J637" s="3">
        <f>[[#This Row],Base]+[[#This Row],IVA]</f>
        <v>0</v>
      </c>
      <c r="K637">
        <f>SI([[#This Row],[Importe pagado]]=0;"Pendiente";SI([[#This Row],[Importe pagado]]&gt;=[[#This Row],Total];"Pagado";"Parcial"))</f>
        <v>0</v>
      </c>
      <c r="R637" s="3">
        <f>[[#This Row],Total]-[[#This Row],[Importe pagado]]</f>
        <v>0</v>
      </c>
      <c r="S637" s="3">
        <f>SI([[#This Row],Total]&gt;0;[[#This Row],[Importe pagado]]/[[#This Row],Total]*[[#This Row],IVA];0)</f>
        <v>0</v>
      </c>
    </row>
    <row r="638" spans="9:19">
      <c r="I638" s="3">
        <f>[[#This Row],Base]*[[#This Row],[%IVA]]</f>
        <v>0</v>
      </c>
      <c r="J638" s="3">
        <f>[[#This Row],Base]+[[#This Row],IVA]</f>
        <v>0</v>
      </c>
      <c r="K638">
        <f>SI([[#This Row],[Importe pagado]]=0;"Pendiente";SI([[#This Row],[Importe pagado]]&gt;=[[#This Row],Total];"Pagado";"Parcial"))</f>
        <v>0</v>
      </c>
      <c r="R638" s="3">
        <f>[[#This Row],Total]-[[#This Row],[Importe pagado]]</f>
        <v>0</v>
      </c>
      <c r="S638" s="3">
        <f>SI([[#This Row],Total]&gt;0;[[#This Row],[Importe pagado]]/[[#This Row],Total]*[[#This Row],IVA];0)</f>
        <v>0</v>
      </c>
    </row>
    <row r="639" spans="9:19">
      <c r="I639" s="3">
        <f>[[#This Row],Base]*[[#This Row],[%IVA]]</f>
        <v>0</v>
      </c>
      <c r="J639" s="3">
        <f>[[#This Row],Base]+[[#This Row],IVA]</f>
        <v>0</v>
      </c>
      <c r="K639">
        <f>SI([[#This Row],[Importe pagado]]=0;"Pendiente";SI([[#This Row],[Importe pagado]]&gt;=[[#This Row],Total];"Pagado";"Parcial"))</f>
        <v>0</v>
      </c>
      <c r="R639" s="3">
        <f>[[#This Row],Total]-[[#This Row],[Importe pagado]]</f>
        <v>0</v>
      </c>
      <c r="S639" s="3">
        <f>SI([[#This Row],Total]&gt;0;[[#This Row],[Importe pagado]]/[[#This Row],Total]*[[#This Row],IVA];0)</f>
        <v>0</v>
      </c>
    </row>
    <row r="640" spans="9:19">
      <c r="I640" s="3">
        <f>[[#This Row],Base]*[[#This Row],[%IVA]]</f>
        <v>0</v>
      </c>
      <c r="J640" s="3">
        <f>[[#This Row],Base]+[[#This Row],IVA]</f>
        <v>0</v>
      </c>
      <c r="K640">
        <f>SI([[#This Row],[Importe pagado]]=0;"Pendiente";SI([[#This Row],[Importe pagado]]&gt;=[[#This Row],Total];"Pagado";"Parcial"))</f>
        <v>0</v>
      </c>
      <c r="R640" s="3">
        <f>[[#This Row],Total]-[[#This Row],[Importe pagado]]</f>
        <v>0</v>
      </c>
      <c r="S640" s="3">
        <f>SI([[#This Row],Total]&gt;0;[[#This Row],[Importe pagado]]/[[#This Row],Total]*[[#This Row],IVA];0)</f>
        <v>0</v>
      </c>
    </row>
    <row r="641" spans="9:19">
      <c r="I641" s="3">
        <f>[[#This Row],Base]*[[#This Row],[%IVA]]</f>
        <v>0</v>
      </c>
      <c r="J641" s="3">
        <f>[[#This Row],Base]+[[#This Row],IVA]</f>
        <v>0</v>
      </c>
      <c r="K641">
        <f>SI([[#This Row],[Importe pagado]]=0;"Pendiente";SI([[#This Row],[Importe pagado]]&gt;=[[#This Row],Total];"Pagado";"Parcial"))</f>
        <v>0</v>
      </c>
      <c r="R641" s="3">
        <f>[[#This Row],Total]-[[#This Row],[Importe pagado]]</f>
        <v>0</v>
      </c>
      <c r="S641" s="3">
        <f>SI([[#This Row],Total]&gt;0;[[#This Row],[Importe pagado]]/[[#This Row],Total]*[[#This Row],IVA];0)</f>
        <v>0</v>
      </c>
    </row>
    <row r="642" spans="9:19">
      <c r="I642" s="3">
        <f>[[#This Row],Base]*[[#This Row],[%IVA]]</f>
        <v>0</v>
      </c>
      <c r="J642" s="3">
        <f>[[#This Row],Base]+[[#This Row],IVA]</f>
        <v>0</v>
      </c>
      <c r="K642">
        <f>SI([[#This Row],[Importe pagado]]=0;"Pendiente";SI([[#This Row],[Importe pagado]]&gt;=[[#This Row],Total];"Pagado";"Parcial"))</f>
        <v>0</v>
      </c>
      <c r="R642" s="3">
        <f>[[#This Row],Total]-[[#This Row],[Importe pagado]]</f>
        <v>0</v>
      </c>
      <c r="S642" s="3">
        <f>SI([[#This Row],Total]&gt;0;[[#This Row],[Importe pagado]]/[[#This Row],Total]*[[#This Row],IVA];0)</f>
        <v>0</v>
      </c>
    </row>
    <row r="643" spans="9:19">
      <c r="I643" s="3">
        <f>[[#This Row],Base]*[[#This Row],[%IVA]]</f>
        <v>0</v>
      </c>
      <c r="J643" s="3">
        <f>[[#This Row],Base]+[[#This Row],IVA]</f>
        <v>0</v>
      </c>
      <c r="K643">
        <f>SI([[#This Row],[Importe pagado]]=0;"Pendiente";SI([[#This Row],[Importe pagado]]&gt;=[[#This Row],Total];"Pagado";"Parcial"))</f>
        <v>0</v>
      </c>
      <c r="R643" s="3">
        <f>[[#This Row],Total]-[[#This Row],[Importe pagado]]</f>
        <v>0</v>
      </c>
      <c r="S643" s="3">
        <f>SI([[#This Row],Total]&gt;0;[[#This Row],[Importe pagado]]/[[#This Row],Total]*[[#This Row],IVA];0)</f>
        <v>0</v>
      </c>
    </row>
    <row r="644" spans="9:19">
      <c r="I644" s="3">
        <f>[[#This Row],Base]*[[#This Row],[%IVA]]</f>
        <v>0</v>
      </c>
      <c r="J644" s="3">
        <f>[[#This Row],Base]+[[#This Row],IVA]</f>
        <v>0</v>
      </c>
      <c r="K644">
        <f>SI([[#This Row],[Importe pagado]]=0;"Pendiente";SI([[#This Row],[Importe pagado]]&gt;=[[#This Row],Total];"Pagado";"Parcial"))</f>
        <v>0</v>
      </c>
      <c r="R644" s="3">
        <f>[[#This Row],Total]-[[#This Row],[Importe pagado]]</f>
        <v>0</v>
      </c>
      <c r="S644" s="3">
        <f>SI([[#This Row],Total]&gt;0;[[#This Row],[Importe pagado]]/[[#This Row],Total]*[[#This Row],IVA];0)</f>
        <v>0</v>
      </c>
    </row>
    <row r="645" spans="9:19">
      <c r="I645" s="3">
        <f>[[#This Row],Base]*[[#This Row],[%IVA]]</f>
        <v>0</v>
      </c>
      <c r="J645" s="3">
        <f>[[#This Row],Base]+[[#This Row],IVA]</f>
        <v>0</v>
      </c>
      <c r="K645">
        <f>SI([[#This Row],[Importe pagado]]=0;"Pendiente";SI([[#This Row],[Importe pagado]]&gt;=[[#This Row],Total];"Pagado";"Parcial"))</f>
        <v>0</v>
      </c>
      <c r="R645" s="3">
        <f>[[#This Row],Total]-[[#This Row],[Importe pagado]]</f>
        <v>0</v>
      </c>
      <c r="S645" s="3">
        <f>SI([[#This Row],Total]&gt;0;[[#This Row],[Importe pagado]]/[[#This Row],Total]*[[#This Row],IVA];0)</f>
        <v>0</v>
      </c>
    </row>
    <row r="646" spans="9:19">
      <c r="I646" s="3">
        <f>[[#This Row],Base]*[[#This Row],[%IVA]]</f>
        <v>0</v>
      </c>
      <c r="J646" s="3">
        <f>[[#This Row],Base]+[[#This Row],IVA]</f>
        <v>0</v>
      </c>
      <c r="K646">
        <f>SI([[#This Row],[Importe pagado]]=0;"Pendiente";SI([[#This Row],[Importe pagado]]&gt;=[[#This Row],Total];"Pagado";"Parcial"))</f>
        <v>0</v>
      </c>
      <c r="R646" s="3">
        <f>[[#This Row],Total]-[[#This Row],[Importe pagado]]</f>
        <v>0</v>
      </c>
      <c r="S646" s="3">
        <f>SI([[#This Row],Total]&gt;0;[[#This Row],[Importe pagado]]/[[#This Row],Total]*[[#This Row],IVA];0)</f>
        <v>0</v>
      </c>
    </row>
    <row r="647" spans="9:19">
      <c r="I647" s="3">
        <f>[[#This Row],Base]*[[#This Row],[%IVA]]</f>
        <v>0</v>
      </c>
      <c r="J647" s="3">
        <f>[[#This Row],Base]+[[#This Row],IVA]</f>
        <v>0</v>
      </c>
      <c r="K647">
        <f>SI([[#This Row],[Importe pagado]]=0;"Pendiente";SI([[#This Row],[Importe pagado]]&gt;=[[#This Row],Total];"Pagado";"Parcial"))</f>
        <v>0</v>
      </c>
      <c r="R647" s="3">
        <f>[[#This Row],Total]-[[#This Row],[Importe pagado]]</f>
        <v>0</v>
      </c>
      <c r="S647" s="3">
        <f>SI([[#This Row],Total]&gt;0;[[#This Row],[Importe pagado]]/[[#This Row],Total]*[[#This Row],IVA];0)</f>
        <v>0</v>
      </c>
    </row>
    <row r="648" spans="9:19">
      <c r="I648" s="3">
        <f>[[#This Row],Base]*[[#This Row],[%IVA]]</f>
        <v>0</v>
      </c>
      <c r="J648" s="3">
        <f>[[#This Row],Base]+[[#This Row],IVA]</f>
        <v>0</v>
      </c>
      <c r="K648">
        <f>SI([[#This Row],[Importe pagado]]=0;"Pendiente";SI([[#This Row],[Importe pagado]]&gt;=[[#This Row],Total];"Pagado";"Parcial"))</f>
        <v>0</v>
      </c>
      <c r="R648" s="3">
        <f>[[#This Row],Total]-[[#This Row],[Importe pagado]]</f>
        <v>0</v>
      </c>
      <c r="S648" s="3">
        <f>SI([[#This Row],Total]&gt;0;[[#This Row],[Importe pagado]]/[[#This Row],Total]*[[#This Row],IVA];0)</f>
        <v>0</v>
      </c>
    </row>
    <row r="649" spans="9:19">
      <c r="I649" s="3">
        <f>[[#This Row],Base]*[[#This Row],[%IVA]]</f>
        <v>0</v>
      </c>
      <c r="J649" s="3">
        <f>[[#This Row],Base]+[[#This Row],IVA]</f>
        <v>0</v>
      </c>
      <c r="K649">
        <f>SI([[#This Row],[Importe pagado]]=0;"Pendiente";SI([[#This Row],[Importe pagado]]&gt;=[[#This Row],Total];"Pagado";"Parcial"))</f>
        <v>0</v>
      </c>
      <c r="R649" s="3">
        <f>[[#This Row],Total]-[[#This Row],[Importe pagado]]</f>
        <v>0</v>
      </c>
      <c r="S649" s="3">
        <f>SI([[#This Row],Total]&gt;0;[[#This Row],[Importe pagado]]/[[#This Row],Total]*[[#This Row],IVA];0)</f>
        <v>0</v>
      </c>
    </row>
    <row r="650" spans="9:19">
      <c r="I650" s="3">
        <f>[[#This Row],Base]*[[#This Row],[%IVA]]</f>
        <v>0</v>
      </c>
      <c r="J650" s="3">
        <f>[[#This Row],Base]+[[#This Row],IVA]</f>
        <v>0</v>
      </c>
      <c r="K650">
        <f>SI([[#This Row],[Importe pagado]]=0;"Pendiente";SI([[#This Row],[Importe pagado]]&gt;=[[#This Row],Total];"Pagado";"Parcial"))</f>
        <v>0</v>
      </c>
      <c r="R650" s="3">
        <f>[[#This Row],Total]-[[#This Row],[Importe pagado]]</f>
        <v>0</v>
      </c>
      <c r="S650" s="3">
        <f>SI([[#This Row],Total]&gt;0;[[#This Row],[Importe pagado]]/[[#This Row],Total]*[[#This Row],IVA];0)</f>
        <v>0</v>
      </c>
    </row>
    <row r="651" spans="9:19">
      <c r="I651" s="3">
        <f>[[#This Row],Base]*[[#This Row],[%IVA]]</f>
        <v>0</v>
      </c>
      <c r="J651" s="3">
        <f>[[#This Row],Base]+[[#This Row],IVA]</f>
        <v>0</v>
      </c>
      <c r="K651">
        <f>SI([[#This Row],[Importe pagado]]=0;"Pendiente";SI([[#This Row],[Importe pagado]]&gt;=[[#This Row],Total];"Pagado";"Parcial"))</f>
        <v>0</v>
      </c>
      <c r="R651" s="3">
        <f>[[#This Row],Total]-[[#This Row],[Importe pagado]]</f>
        <v>0</v>
      </c>
      <c r="S651" s="3">
        <f>SI([[#This Row],Total]&gt;0;[[#This Row],[Importe pagado]]/[[#This Row],Total]*[[#This Row],IVA];0)</f>
        <v>0</v>
      </c>
    </row>
    <row r="652" spans="9:19">
      <c r="I652" s="3">
        <f>[[#This Row],Base]*[[#This Row],[%IVA]]</f>
        <v>0</v>
      </c>
      <c r="J652" s="3">
        <f>[[#This Row],Base]+[[#This Row],IVA]</f>
        <v>0</v>
      </c>
      <c r="K652">
        <f>SI([[#This Row],[Importe pagado]]=0;"Pendiente";SI([[#This Row],[Importe pagado]]&gt;=[[#This Row],Total];"Pagado";"Parcial"))</f>
        <v>0</v>
      </c>
      <c r="R652" s="3">
        <f>[[#This Row],Total]-[[#This Row],[Importe pagado]]</f>
        <v>0</v>
      </c>
      <c r="S652" s="3">
        <f>SI([[#This Row],Total]&gt;0;[[#This Row],[Importe pagado]]/[[#This Row],Total]*[[#This Row],IVA];0)</f>
        <v>0</v>
      </c>
    </row>
    <row r="653" spans="9:19">
      <c r="I653" s="3">
        <f>[[#This Row],Base]*[[#This Row],[%IVA]]</f>
        <v>0</v>
      </c>
      <c r="J653" s="3">
        <f>[[#This Row],Base]+[[#This Row],IVA]</f>
        <v>0</v>
      </c>
      <c r="K653">
        <f>SI([[#This Row],[Importe pagado]]=0;"Pendiente";SI([[#This Row],[Importe pagado]]&gt;=[[#This Row],Total];"Pagado";"Parcial"))</f>
        <v>0</v>
      </c>
      <c r="R653" s="3">
        <f>[[#This Row],Total]-[[#This Row],[Importe pagado]]</f>
        <v>0</v>
      </c>
      <c r="S653" s="3">
        <f>SI([[#This Row],Total]&gt;0;[[#This Row],[Importe pagado]]/[[#This Row],Total]*[[#This Row],IVA];0)</f>
        <v>0</v>
      </c>
    </row>
    <row r="654" spans="9:19">
      <c r="I654" s="3">
        <f>[[#This Row],Base]*[[#This Row],[%IVA]]</f>
        <v>0</v>
      </c>
      <c r="J654" s="3">
        <f>[[#This Row],Base]+[[#This Row],IVA]</f>
        <v>0</v>
      </c>
      <c r="K654">
        <f>SI([[#This Row],[Importe pagado]]=0;"Pendiente";SI([[#This Row],[Importe pagado]]&gt;=[[#This Row],Total];"Pagado";"Parcial"))</f>
        <v>0</v>
      </c>
      <c r="R654" s="3">
        <f>[[#This Row],Total]-[[#This Row],[Importe pagado]]</f>
        <v>0</v>
      </c>
      <c r="S654" s="3">
        <f>SI([[#This Row],Total]&gt;0;[[#This Row],[Importe pagado]]/[[#This Row],Total]*[[#This Row],IVA];0)</f>
        <v>0</v>
      </c>
    </row>
    <row r="655" spans="9:19">
      <c r="I655" s="3">
        <f>[[#This Row],Base]*[[#This Row],[%IVA]]</f>
        <v>0</v>
      </c>
      <c r="J655" s="3">
        <f>[[#This Row],Base]+[[#This Row],IVA]</f>
        <v>0</v>
      </c>
      <c r="K655">
        <f>SI([[#This Row],[Importe pagado]]=0;"Pendiente";SI([[#This Row],[Importe pagado]]&gt;=[[#This Row],Total];"Pagado";"Parcial"))</f>
        <v>0</v>
      </c>
      <c r="R655" s="3">
        <f>[[#This Row],Total]-[[#This Row],[Importe pagado]]</f>
        <v>0</v>
      </c>
      <c r="S655" s="3">
        <f>SI([[#This Row],Total]&gt;0;[[#This Row],[Importe pagado]]/[[#This Row],Total]*[[#This Row],IVA];0)</f>
        <v>0</v>
      </c>
    </row>
    <row r="656" spans="9:19">
      <c r="I656" s="3">
        <f>[[#This Row],Base]*[[#This Row],[%IVA]]</f>
        <v>0</v>
      </c>
      <c r="J656" s="3">
        <f>[[#This Row],Base]+[[#This Row],IVA]</f>
        <v>0</v>
      </c>
      <c r="K656">
        <f>SI([[#This Row],[Importe pagado]]=0;"Pendiente";SI([[#This Row],[Importe pagado]]&gt;=[[#This Row],Total];"Pagado";"Parcial"))</f>
        <v>0</v>
      </c>
      <c r="R656" s="3">
        <f>[[#This Row],Total]-[[#This Row],[Importe pagado]]</f>
        <v>0</v>
      </c>
      <c r="S656" s="3">
        <f>SI([[#This Row],Total]&gt;0;[[#This Row],[Importe pagado]]/[[#This Row],Total]*[[#This Row],IVA];0)</f>
        <v>0</v>
      </c>
    </row>
    <row r="657" spans="9:19">
      <c r="I657" s="3">
        <f>[[#This Row],Base]*[[#This Row],[%IVA]]</f>
        <v>0</v>
      </c>
      <c r="J657" s="3">
        <f>[[#This Row],Base]+[[#This Row],IVA]</f>
        <v>0</v>
      </c>
      <c r="K657">
        <f>SI([[#This Row],[Importe pagado]]=0;"Pendiente";SI([[#This Row],[Importe pagado]]&gt;=[[#This Row],Total];"Pagado";"Parcial"))</f>
        <v>0</v>
      </c>
      <c r="R657" s="3">
        <f>[[#This Row],Total]-[[#This Row],[Importe pagado]]</f>
        <v>0</v>
      </c>
      <c r="S657" s="3">
        <f>SI([[#This Row],Total]&gt;0;[[#This Row],[Importe pagado]]/[[#This Row],Total]*[[#This Row],IVA];0)</f>
        <v>0</v>
      </c>
    </row>
    <row r="658" spans="9:19">
      <c r="I658" s="3">
        <f>[[#This Row],Base]*[[#This Row],[%IVA]]</f>
        <v>0</v>
      </c>
      <c r="J658" s="3">
        <f>[[#This Row],Base]+[[#This Row],IVA]</f>
        <v>0</v>
      </c>
      <c r="K658">
        <f>SI([[#This Row],[Importe pagado]]=0;"Pendiente";SI([[#This Row],[Importe pagado]]&gt;=[[#This Row],Total];"Pagado";"Parcial"))</f>
        <v>0</v>
      </c>
      <c r="R658" s="3">
        <f>[[#This Row],Total]-[[#This Row],[Importe pagado]]</f>
        <v>0</v>
      </c>
      <c r="S658" s="3">
        <f>SI([[#This Row],Total]&gt;0;[[#This Row],[Importe pagado]]/[[#This Row],Total]*[[#This Row],IVA];0)</f>
        <v>0</v>
      </c>
    </row>
    <row r="659" spans="9:19">
      <c r="I659" s="3">
        <f>[[#This Row],Base]*[[#This Row],[%IVA]]</f>
        <v>0</v>
      </c>
      <c r="J659" s="3">
        <f>[[#This Row],Base]+[[#This Row],IVA]</f>
        <v>0</v>
      </c>
      <c r="K659">
        <f>SI([[#This Row],[Importe pagado]]=0;"Pendiente";SI([[#This Row],[Importe pagado]]&gt;=[[#This Row],Total];"Pagado";"Parcial"))</f>
        <v>0</v>
      </c>
      <c r="R659" s="3">
        <f>[[#This Row],Total]-[[#This Row],[Importe pagado]]</f>
        <v>0</v>
      </c>
      <c r="S659" s="3">
        <f>SI([[#This Row],Total]&gt;0;[[#This Row],[Importe pagado]]/[[#This Row],Total]*[[#This Row],IVA];0)</f>
        <v>0</v>
      </c>
    </row>
    <row r="660" spans="9:19">
      <c r="I660" s="3">
        <f>[[#This Row],Base]*[[#This Row],[%IVA]]</f>
        <v>0</v>
      </c>
      <c r="J660" s="3">
        <f>[[#This Row],Base]+[[#This Row],IVA]</f>
        <v>0</v>
      </c>
      <c r="K660">
        <f>SI([[#This Row],[Importe pagado]]=0;"Pendiente";SI([[#This Row],[Importe pagado]]&gt;=[[#This Row],Total];"Pagado";"Parcial"))</f>
        <v>0</v>
      </c>
      <c r="R660" s="3">
        <f>[[#This Row],Total]-[[#This Row],[Importe pagado]]</f>
        <v>0</v>
      </c>
      <c r="S660" s="3">
        <f>SI([[#This Row],Total]&gt;0;[[#This Row],[Importe pagado]]/[[#This Row],Total]*[[#This Row],IVA];0)</f>
        <v>0</v>
      </c>
    </row>
    <row r="661" spans="9:19">
      <c r="I661" s="3">
        <f>[[#This Row],Base]*[[#This Row],[%IVA]]</f>
        <v>0</v>
      </c>
      <c r="J661" s="3">
        <f>[[#This Row],Base]+[[#This Row],IVA]</f>
        <v>0</v>
      </c>
      <c r="K661">
        <f>SI([[#This Row],[Importe pagado]]=0;"Pendiente";SI([[#This Row],[Importe pagado]]&gt;=[[#This Row],Total];"Pagado";"Parcial"))</f>
        <v>0</v>
      </c>
      <c r="R661" s="3">
        <f>[[#This Row],Total]-[[#This Row],[Importe pagado]]</f>
        <v>0</v>
      </c>
      <c r="S661" s="3">
        <f>SI([[#This Row],Total]&gt;0;[[#This Row],[Importe pagado]]/[[#This Row],Total]*[[#This Row],IVA];0)</f>
        <v>0</v>
      </c>
    </row>
    <row r="662" spans="9:19">
      <c r="I662" s="3">
        <f>[[#This Row],Base]*[[#This Row],[%IVA]]</f>
        <v>0</v>
      </c>
      <c r="J662" s="3">
        <f>[[#This Row],Base]+[[#This Row],IVA]</f>
        <v>0</v>
      </c>
      <c r="K662">
        <f>SI([[#This Row],[Importe pagado]]=0;"Pendiente";SI([[#This Row],[Importe pagado]]&gt;=[[#This Row],Total];"Pagado";"Parcial"))</f>
        <v>0</v>
      </c>
      <c r="R662" s="3">
        <f>[[#This Row],Total]-[[#This Row],[Importe pagado]]</f>
        <v>0</v>
      </c>
      <c r="S662" s="3">
        <f>SI([[#This Row],Total]&gt;0;[[#This Row],[Importe pagado]]/[[#This Row],Total]*[[#This Row],IVA];0)</f>
        <v>0</v>
      </c>
    </row>
    <row r="663" spans="9:19">
      <c r="I663" s="3">
        <f>[[#This Row],Base]*[[#This Row],[%IVA]]</f>
        <v>0</v>
      </c>
      <c r="J663" s="3">
        <f>[[#This Row],Base]+[[#This Row],IVA]</f>
        <v>0</v>
      </c>
      <c r="K663">
        <f>SI([[#This Row],[Importe pagado]]=0;"Pendiente";SI([[#This Row],[Importe pagado]]&gt;=[[#This Row],Total];"Pagado";"Parcial"))</f>
        <v>0</v>
      </c>
      <c r="R663" s="3">
        <f>[[#This Row],Total]-[[#This Row],[Importe pagado]]</f>
        <v>0</v>
      </c>
      <c r="S663" s="3">
        <f>SI([[#This Row],Total]&gt;0;[[#This Row],[Importe pagado]]/[[#This Row],Total]*[[#This Row],IVA];0)</f>
        <v>0</v>
      </c>
    </row>
    <row r="664" spans="9:19">
      <c r="I664" s="3">
        <f>[[#This Row],Base]*[[#This Row],[%IVA]]</f>
        <v>0</v>
      </c>
      <c r="J664" s="3">
        <f>[[#This Row],Base]+[[#This Row],IVA]</f>
        <v>0</v>
      </c>
      <c r="K664">
        <f>SI([[#This Row],[Importe pagado]]=0;"Pendiente";SI([[#This Row],[Importe pagado]]&gt;=[[#This Row],Total];"Pagado";"Parcial"))</f>
        <v>0</v>
      </c>
      <c r="R664" s="3">
        <f>[[#This Row],Total]-[[#This Row],[Importe pagado]]</f>
        <v>0</v>
      </c>
      <c r="S664" s="3">
        <f>SI([[#This Row],Total]&gt;0;[[#This Row],[Importe pagado]]/[[#This Row],Total]*[[#This Row],IVA];0)</f>
        <v>0</v>
      </c>
    </row>
    <row r="665" spans="9:19">
      <c r="I665" s="3">
        <f>[[#This Row],Base]*[[#This Row],[%IVA]]</f>
        <v>0</v>
      </c>
      <c r="J665" s="3">
        <f>[[#This Row],Base]+[[#This Row],IVA]</f>
        <v>0</v>
      </c>
      <c r="K665">
        <f>SI([[#This Row],[Importe pagado]]=0;"Pendiente";SI([[#This Row],[Importe pagado]]&gt;=[[#This Row],Total];"Pagado";"Parcial"))</f>
        <v>0</v>
      </c>
      <c r="R665" s="3">
        <f>[[#This Row],Total]-[[#This Row],[Importe pagado]]</f>
        <v>0</v>
      </c>
      <c r="S665" s="3">
        <f>SI([[#This Row],Total]&gt;0;[[#This Row],[Importe pagado]]/[[#This Row],Total]*[[#This Row],IVA];0)</f>
        <v>0</v>
      </c>
    </row>
    <row r="666" spans="9:19">
      <c r="I666" s="3">
        <f>[[#This Row],Base]*[[#This Row],[%IVA]]</f>
        <v>0</v>
      </c>
      <c r="J666" s="3">
        <f>[[#This Row],Base]+[[#This Row],IVA]</f>
        <v>0</v>
      </c>
      <c r="K666">
        <f>SI([[#This Row],[Importe pagado]]=0;"Pendiente";SI([[#This Row],[Importe pagado]]&gt;=[[#This Row],Total];"Pagado";"Parcial"))</f>
        <v>0</v>
      </c>
      <c r="R666" s="3">
        <f>[[#This Row],Total]-[[#This Row],[Importe pagado]]</f>
        <v>0</v>
      </c>
      <c r="S666" s="3">
        <f>SI([[#This Row],Total]&gt;0;[[#This Row],[Importe pagado]]/[[#This Row],Total]*[[#This Row],IVA];0)</f>
        <v>0</v>
      </c>
    </row>
    <row r="667" spans="9:19">
      <c r="I667" s="3">
        <f>[[#This Row],Base]*[[#This Row],[%IVA]]</f>
        <v>0</v>
      </c>
      <c r="J667" s="3">
        <f>[[#This Row],Base]+[[#This Row],IVA]</f>
        <v>0</v>
      </c>
      <c r="K667">
        <f>SI([[#This Row],[Importe pagado]]=0;"Pendiente";SI([[#This Row],[Importe pagado]]&gt;=[[#This Row],Total];"Pagado";"Parcial"))</f>
        <v>0</v>
      </c>
      <c r="R667" s="3">
        <f>[[#This Row],Total]-[[#This Row],[Importe pagado]]</f>
        <v>0</v>
      </c>
      <c r="S667" s="3">
        <f>SI([[#This Row],Total]&gt;0;[[#This Row],[Importe pagado]]/[[#This Row],Total]*[[#This Row],IVA];0)</f>
        <v>0</v>
      </c>
    </row>
    <row r="668" spans="9:19">
      <c r="I668" s="3">
        <f>[[#This Row],Base]*[[#This Row],[%IVA]]</f>
        <v>0</v>
      </c>
      <c r="J668" s="3">
        <f>[[#This Row],Base]+[[#This Row],IVA]</f>
        <v>0</v>
      </c>
      <c r="K668">
        <f>SI([[#This Row],[Importe pagado]]=0;"Pendiente";SI([[#This Row],[Importe pagado]]&gt;=[[#This Row],Total];"Pagado";"Parcial"))</f>
        <v>0</v>
      </c>
      <c r="R668" s="3">
        <f>[[#This Row],Total]-[[#This Row],[Importe pagado]]</f>
        <v>0</v>
      </c>
      <c r="S668" s="3">
        <f>SI([[#This Row],Total]&gt;0;[[#This Row],[Importe pagado]]/[[#This Row],Total]*[[#This Row],IVA];0)</f>
        <v>0</v>
      </c>
    </row>
    <row r="669" spans="9:19">
      <c r="I669" s="3">
        <f>[[#This Row],Base]*[[#This Row],[%IVA]]</f>
        <v>0</v>
      </c>
      <c r="J669" s="3">
        <f>[[#This Row],Base]+[[#This Row],IVA]</f>
        <v>0</v>
      </c>
      <c r="K669">
        <f>SI([[#This Row],[Importe pagado]]=0;"Pendiente";SI([[#This Row],[Importe pagado]]&gt;=[[#This Row],Total];"Pagado";"Parcial"))</f>
        <v>0</v>
      </c>
      <c r="R669" s="3">
        <f>[[#This Row],Total]-[[#This Row],[Importe pagado]]</f>
        <v>0</v>
      </c>
      <c r="S669" s="3">
        <f>SI([[#This Row],Total]&gt;0;[[#This Row],[Importe pagado]]/[[#This Row],Total]*[[#This Row],IVA];0)</f>
        <v>0</v>
      </c>
    </row>
    <row r="670" spans="9:19">
      <c r="I670" s="3">
        <f>[[#This Row],Base]*[[#This Row],[%IVA]]</f>
        <v>0</v>
      </c>
      <c r="J670" s="3">
        <f>[[#This Row],Base]+[[#This Row],IVA]</f>
        <v>0</v>
      </c>
      <c r="K670">
        <f>SI([[#This Row],[Importe pagado]]=0;"Pendiente";SI([[#This Row],[Importe pagado]]&gt;=[[#This Row],Total];"Pagado";"Parcial"))</f>
        <v>0</v>
      </c>
      <c r="R670" s="3">
        <f>[[#This Row],Total]-[[#This Row],[Importe pagado]]</f>
        <v>0</v>
      </c>
      <c r="S670" s="3">
        <f>SI([[#This Row],Total]&gt;0;[[#This Row],[Importe pagado]]/[[#This Row],Total]*[[#This Row],IVA];0)</f>
        <v>0</v>
      </c>
    </row>
    <row r="671" spans="9:19">
      <c r="I671" s="3">
        <f>[[#This Row],Base]*[[#This Row],[%IVA]]</f>
        <v>0</v>
      </c>
      <c r="J671" s="3">
        <f>[[#This Row],Base]+[[#This Row],IVA]</f>
        <v>0</v>
      </c>
      <c r="K671">
        <f>SI([[#This Row],[Importe pagado]]=0;"Pendiente";SI([[#This Row],[Importe pagado]]&gt;=[[#This Row],Total];"Pagado";"Parcial"))</f>
        <v>0</v>
      </c>
      <c r="R671" s="3">
        <f>[[#This Row],Total]-[[#This Row],[Importe pagado]]</f>
        <v>0</v>
      </c>
      <c r="S671" s="3">
        <f>SI([[#This Row],Total]&gt;0;[[#This Row],[Importe pagado]]/[[#This Row],Total]*[[#This Row],IVA];0)</f>
        <v>0</v>
      </c>
    </row>
    <row r="672" spans="9:19">
      <c r="I672" s="3">
        <f>[[#This Row],Base]*[[#This Row],[%IVA]]</f>
        <v>0</v>
      </c>
      <c r="J672" s="3">
        <f>[[#This Row],Base]+[[#This Row],IVA]</f>
        <v>0</v>
      </c>
      <c r="K672">
        <f>SI([[#This Row],[Importe pagado]]=0;"Pendiente";SI([[#This Row],[Importe pagado]]&gt;=[[#This Row],Total];"Pagado";"Parcial"))</f>
        <v>0</v>
      </c>
      <c r="R672" s="3">
        <f>[[#This Row],Total]-[[#This Row],[Importe pagado]]</f>
        <v>0</v>
      </c>
      <c r="S672" s="3">
        <f>SI([[#This Row],Total]&gt;0;[[#This Row],[Importe pagado]]/[[#This Row],Total]*[[#This Row],IVA];0)</f>
        <v>0</v>
      </c>
    </row>
    <row r="673" spans="9:19">
      <c r="I673" s="3">
        <f>[[#This Row],Base]*[[#This Row],[%IVA]]</f>
        <v>0</v>
      </c>
      <c r="J673" s="3">
        <f>[[#This Row],Base]+[[#This Row],IVA]</f>
        <v>0</v>
      </c>
      <c r="K673">
        <f>SI([[#This Row],[Importe pagado]]=0;"Pendiente";SI([[#This Row],[Importe pagado]]&gt;=[[#This Row],Total];"Pagado";"Parcial"))</f>
        <v>0</v>
      </c>
      <c r="R673" s="3">
        <f>[[#This Row],Total]-[[#This Row],[Importe pagado]]</f>
        <v>0</v>
      </c>
      <c r="S673" s="3">
        <f>SI([[#This Row],Total]&gt;0;[[#This Row],[Importe pagado]]/[[#This Row],Total]*[[#This Row],IVA];0)</f>
        <v>0</v>
      </c>
    </row>
    <row r="674" spans="9:19">
      <c r="I674" s="3">
        <f>[[#This Row],Base]*[[#This Row],[%IVA]]</f>
        <v>0</v>
      </c>
      <c r="J674" s="3">
        <f>[[#This Row],Base]+[[#This Row],IVA]</f>
        <v>0</v>
      </c>
      <c r="K674">
        <f>SI([[#This Row],[Importe pagado]]=0;"Pendiente";SI([[#This Row],[Importe pagado]]&gt;=[[#This Row],Total];"Pagado";"Parcial"))</f>
        <v>0</v>
      </c>
      <c r="R674" s="3">
        <f>[[#This Row],Total]-[[#This Row],[Importe pagado]]</f>
        <v>0</v>
      </c>
      <c r="S674" s="3">
        <f>SI([[#This Row],Total]&gt;0;[[#This Row],[Importe pagado]]/[[#This Row],Total]*[[#This Row],IVA];0)</f>
        <v>0</v>
      </c>
    </row>
    <row r="675" spans="9:19">
      <c r="I675" s="3">
        <f>[[#This Row],Base]*[[#This Row],[%IVA]]</f>
        <v>0</v>
      </c>
      <c r="J675" s="3">
        <f>[[#This Row],Base]+[[#This Row],IVA]</f>
        <v>0</v>
      </c>
      <c r="K675">
        <f>SI([[#This Row],[Importe pagado]]=0;"Pendiente";SI([[#This Row],[Importe pagado]]&gt;=[[#This Row],Total];"Pagado";"Parcial"))</f>
        <v>0</v>
      </c>
      <c r="R675" s="3">
        <f>[[#This Row],Total]-[[#This Row],[Importe pagado]]</f>
        <v>0</v>
      </c>
      <c r="S675" s="3">
        <f>SI([[#This Row],Total]&gt;0;[[#This Row],[Importe pagado]]/[[#This Row],Total]*[[#This Row],IVA];0)</f>
        <v>0</v>
      </c>
    </row>
    <row r="676" spans="9:19">
      <c r="I676" s="3">
        <f>[[#This Row],Base]*[[#This Row],[%IVA]]</f>
        <v>0</v>
      </c>
      <c r="J676" s="3">
        <f>[[#This Row],Base]+[[#This Row],IVA]</f>
        <v>0</v>
      </c>
      <c r="K676">
        <f>SI([[#This Row],[Importe pagado]]=0;"Pendiente";SI([[#This Row],[Importe pagado]]&gt;=[[#This Row],Total];"Pagado";"Parcial"))</f>
        <v>0</v>
      </c>
      <c r="R676" s="3">
        <f>[[#This Row],Total]-[[#This Row],[Importe pagado]]</f>
        <v>0</v>
      </c>
      <c r="S676" s="3">
        <f>SI([[#This Row],Total]&gt;0;[[#This Row],[Importe pagado]]/[[#This Row],Total]*[[#This Row],IVA];0)</f>
        <v>0</v>
      </c>
    </row>
    <row r="677" spans="9:19">
      <c r="I677" s="3">
        <f>[[#This Row],Base]*[[#This Row],[%IVA]]</f>
        <v>0</v>
      </c>
      <c r="J677" s="3">
        <f>[[#This Row],Base]+[[#This Row],IVA]</f>
        <v>0</v>
      </c>
      <c r="K677">
        <f>SI([[#This Row],[Importe pagado]]=0;"Pendiente";SI([[#This Row],[Importe pagado]]&gt;=[[#This Row],Total];"Pagado";"Parcial"))</f>
        <v>0</v>
      </c>
      <c r="R677" s="3">
        <f>[[#This Row],Total]-[[#This Row],[Importe pagado]]</f>
        <v>0</v>
      </c>
      <c r="S677" s="3">
        <f>SI([[#This Row],Total]&gt;0;[[#This Row],[Importe pagado]]/[[#This Row],Total]*[[#This Row],IVA];0)</f>
        <v>0</v>
      </c>
    </row>
    <row r="678" spans="9:19">
      <c r="I678" s="3">
        <f>[[#This Row],Base]*[[#This Row],[%IVA]]</f>
        <v>0</v>
      </c>
      <c r="J678" s="3">
        <f>[[#This Row],Base]+[[#This Row],IVA]</f>
        <v>0</v>
      </c>
      <c r="K678">
        <f>SI([[#This Row],[Importe pagado]]=0;"Pendiente";SI([[#This Row],[Importe pagado]]&gt;=[[#This Row],Total];"Pagado";"Parcial"))</f>
        <v>0</v>
      </c>
      <c r="R678" s="3">
        <f>[[#This Row],Total]-[[#This Row],[Importe pagado]]</f>
        <v>0</v>
      </c>
      <c r="S678" s="3">
        <f>SI([[#This Row],Total]&gt;0;[[#This Row],[Importe pagado]]/[[#This Row],Total]*[[#This Row],IVA];0)</f>
        <v>0</v>
      </c>
    </row>
    <row r="679" spans="9:19">
      <c r="I679" s="3">
        <f>[[#This Row],Base]*[[#This Row],[%IVA]]</f>
        <v>0</v>
      </c>
      <c r="J679" s="3">
        <f>[[#This Row],Base]+[[#This Row],IVA]</f>
        <v>0</v>
      </c>
      <c r="K679">
        <f>SI([[#This Row],[Importe pagado]]=0;"Pendiente";SI([[#This Row],[Importe pagado]]&gt;=[[#This Row],Total];"Pagado";"Parcial"))</f>
        <v>0</v>
      </c>
      <c r="R679" s="3">
        <f>[[#This Row],Total]-[[#This Row],[Importe pagado]]</f>
        <v>0</v>
      </c>
      <c r="S679" s="3">
        <f>SI([[#This Row],Total]&gt;0;[[#This Row],[Importe pagado]]/[[#This Row],Total]*[[#This Row],IVA];0)</f>
        <v>0</v>
      </c>
    </row>
    <row r="680" spans="9:19">
      <c r="I680" s="3">
        <f>[[#This Row],Base]*[[#This Row],[%IVA]]</f>
        <v>0</v>
      </c>
      <c r="J680" s="3">
        <f>[[#This Row],Base]+[[#This Row],IVA]</f>
        <v>0</v>
      </c>
      <c r="K680">
        <f>SI([[#This Row],[Importe pagado]]=0;"Pendiente";SI([[#This Row],[Importe pagado]]&gt;=[[#This Row],Total];"Pagado";"Parcial"))</f>
        <v>0</v>
      </c>
      <c r="R680" s="3">
        <f>[[#This Row],Total]-[[#This Row],[Importe pagado]]</f>
        <v>0</v>
      </c>
      <c r="S680" s="3">
        <f>SI([[#This Row],Total]&gt;0;[[#This Row],[Importe pagado]]/[[#This Row],Total]*[[#This Row],IVA];0)</f>
        <v>0</v>
      </c>
    </row>
    <row r="681" spans="9:19">
      <c r="I681" s="3">
        <f>[[#This Row],Base]*[[#This Row],[%IVA]]</f>
        <v>0</v>
      </c>
      <c r="J681" s="3">
        <f>[[#This Row],Base]+[[#This Row],IVA]</f>
        <v>0</v>
      </c>
      <c r="K681">
        <f>SI([[#This Row],[Importe pagado]]=0;"Pendiente";SI([[#This Row],[Importe pagado]]&gt;=[[#This Row],Total];"Pagado";"Parcial"))</f>
        <v>0</v>
      </c>
      <c r="R681" s="3">
        <f>[[#This Row],Total]-[[#This Row],[Importe pagado]]</f>
        <v>0</v>
      </c>
      <c r="S681" s="3">
        <f>SI([[#This Row],Total]&gt;0;[[#This Row],[Importe pagado]]/[[#This Row],Total]*[[#This Row],IVA];0)</f>
        <v>0</v>
      </c>
    </row>
    <row r="682" spans="9:19">
      <c r="I682" s="3">
        <f>[[#This Row],Base]*[[#This Row],[%IVA]]</f>
        <v>0</v>
      </c>
      <c r="J682" s="3">
        <f>[[#This Row],Base]+[[#This Row],IVA]</f>
        <v>0</v>
      </c>
      <c r="K682">
        <f>SI([[#This Row],[Importe pagado]]=0;"Pendiente";SI([[#This Row],[Importe pagado]]&gt;=[[#This Row],Total];"Pagado";"Parcial"))</f>
        <v>0</v>
      </c>
      <c r="R682" s="3">
        <f>[[#This Row],Total]-[[#This Row],[Importe pagado]]</f>
        <v>0</v>
      </c>
      <c r="S682" s="3">
        <f>SI([[#This Row],Total]&gt;0;[[#This Row],[Importe pagado]]/[[#This Row],Total]*[[#This Row],IVA];0)</f>
        <v>0</v>
      </c>
    </row>
    <row r="683" spans="9:19">
      <c r="I683" s="3">
        <f>[[#This Row],Base]*[[#This Row],[%IVA]]</f>
        <v>0</v>
      </c>
      <c r="J683" s="3">
        <f>[[#This Row],Base]+[[#This Row],IVA]</f>
        <v>0</v>
      </c>
      <c r="K683">
        <f>SI([[#This Row],[Importe pagado]]=0;"Pendiente";SI([[#This Row],[Importe pagado]]&gt;=[[#This Row],Total];"Pagado";"Parcial"))</f>
        <v>0</v>
      </c>
      <c r="R683" s="3">
        <f>[[#This Row],Total]-[[#This Row],[Importe pagado]]</f>
        <v>0</v>
      </c>
      <c r="S683" s="3">
        <f>SI([[#This Row],Total]&gt;0;[[#This Row],[Importe pagado]]/[[#This Row],Total]*[[#This Row],IVA];0)</f>
        <v>0</v>
      </c>
    </row>
    <row r="684" spans="9:19">
      <c r="I684" s="3">
        <f>[[#This Row],Base]*[[#This Row],[%IVA]]</f>
        <v>0</v>
      </c>
      <c r="J684" s="3">
        <f>[[#This Row],Base]+[[#This Row],IVA]</f>
        <v>0</v>
      </c>
      <c r="K684">
        <f>SI([[#This Row],[Importe pagado]]=0;"Pendiente";SI([[#This Row],[Importe pagado]]&gt;=[[#This Row],Total];"Pagado";"Parcial"))</f>
        <v>0</v>
      </c>
      <c r="R684" s="3">
        <f>[[#This Row],Total]-[[#This Row],[Importe pagado]]</f>
        <v>0</v>
      </c>
      <c r="S684" s="3">
        <f>SI([[#This Row],Total]&gt;0;[[#This Row],[Importe pagado]]/[[#This Row],Total]*[[#This Row],IVA];0)</f>
        <v>0</v>
      </c>
    </row>
    <row r="685" spans="9:19">
      <c r="I685" s="3">
        <f>[[#This Row],Base]*[[#This Row],[%IVA]]</f>
        <v>0</v>
      </c>
      <c r="J685" s="3">
        <f>[[#This Row],Base]+[[#This Row],IVA]</f>
        <v>0</v>
      </c>
      <c r="K685">
        <f>SI([[#This Row],[Importe pagado]]=0;"Pendiente";SI([[#This Row],[Importe pagado]]&gt;=[[#This Row],Total];"Pagado";"Parcial"))</f>
        <v>0</v>
      </c>
      <c r="R685" s="3">
        <f>[[#This Row],Total]-[[#This Row],[Importe pagado]]</f>
        <v>0</v>
      </c>
      <c r="S685" s="3">
        <f>SI([[#This Row],Total]&gt;0;[[#This Row],[Importe pagado]]/[[#This Row],Total]*[[#This Row],IVA];0)</f>
        <v>0</v>
      </c>
    </row>
    <row r="686" spans="9:19">
      <c r="I686" s="3">
        <f>[[#This Row],Base]*[[#This Row],[%IVA]]</f>
        <v>0</v>
      </c>
      <c r="J686" s="3">
        <f>[[#This Row],Base]+[[#This Row],IVA]</f>
        <v>0</v>
      </c>
      <c r="K686">
        <f>SI([[#This Row],[Importe pagado]]=0;"Pendiente";SI([[#This Row],[Importe pagado]]&gt;=[[#This Row],Total];"Pagado";"Parcial"))</f>
        <v>0</v>
      </c>
      <c r="R686" s="3">
        <f>[[#This Row],Total]-[[#This Row],[Importe pagado]]</f>
        <v>0</v>
      </c>
      <c r="S686" s="3">
        <f>SI([[#This Row],Total]&gt;0;[[#This Row],[Importe pagado]]/[[#This Row],Total]*[[#This Row],IVA];0)</f>
        <v>0</v>
      </c>
    </row>
    <row r="687" spans="9:19">
      <c r="I687" s="3">
        <f>[[#This Row],Base]*[[#This Row],[%IVA]]</f>
        <v>0</v>
      </c>
      <c r="J687" s="3">
        <f>[[#This Row],Base]+[[#This Row],IVA]</f>
        <v>0</v>
      </c>
      <c r="K687">
        <f>SI([[#This Row],[Importe pagado]]=0;"Pendiente";SI([[#This Row],[Importe pagado]]&gt;=[[#This Row],Total];"Pagado";"Parcial"))</f>
        <v>0</v>
      </c>
      <c r="R687" s="3">
        <f>[[#This Row],Total]-[[#This Row],[Importe pagado]]</f>
        <v>0</v>
      </c>
      <c r="S687" s="3">
        <f>SI([[#This Row],Total]&gt;0;[[#This Row],[Importe pagado]]/[[#This Row],Total]*[[#This Row],IVA];0)</f>
        <v>0</v>
      </c>
    </row>
    <row r="688" spans="9:19">
      <c r="I688" s="3">
        <f>[[#This Row],Base]*[[#This Row],[%IVA]]</f>
        <v>0</v>
      </c>
      <c r="J688" s="3">
        <f>[[#This Row],Base]+[[#This Row],IVA]</f>
        <v>0</v>
      </c>
      <c r="K688">
        <f>SI([[#This Row],[Importe pagado]]=0;"Pendiente";SI([[#This Row],[Importe pagado]]&gt;=[[#This Row],Total];"Pagado";"Parcial"))</f>
        <v>0</v>
      </c>
      <c r="R688" s="3">
        <f>[[#This Row],Total]-[[#This Row],[Importe pagado]]</f>
        <v>0</v>
      </c>
      <c r="S688" s="3">
        <f>SI([[#This Row],Total]&gt;0;[[#This Row],[Importe pagado]]/[[#This Row],Total]*[[#This Row],IVA];0)</f>
        <v>0</v>
      </c>
    </row>
    <row r="689" spans="9:19">
      <c r="I689" s="3">
        <f>[[#This Row],Base]*[[#This Row],[%IVA]]</f>
        <v>0</v>
      </c>
      <c r="J689" s="3">
        <f>[[#This Row],Base]+[[#This Row],IVA]</f>
        <v>0</v>
      </c>
      <c r="K689">
        <f>SI([[#This Row],[Importe pagado]]=0;"Pendiente";SI([[#This Row],[Importe pagado]]&gt;=[[#This Row],Total];"Pagado";"Parcial"))</f>
        <v>0</v>
      </c>
      <c r="R689" s="3">
        <f>[[#This Row],Total]-[[#This Row],[Importe pagado]]</f>
        <v>0</v>
      </c>
      <c r="S689" s="3">
        <f>SI([[#This Row],Total]&gt;0;[[#This Row],[Importe pagado]]/[[#This Row],Total]*[[#This Row],IVA];0)</f>
        <v>0</v>
      </c>
    </row>
    <row r="690" spans="9:19">
      <c r="I690" s="3">
        <f>[[#This Row],Base]*[[#This Row],[%IVA]]</f>
        <v>0</v>
      </c>
      <c r="J690" s="3">
        <f>[[#This Row],Base]+[[#This Row],IVA]</f>
        <v>0</v>
      </c>
      <c r="K690">
        <f>SI([[#This Row],[Importe pagado]]=0;"Pendiente";SI([[#This Row],[Importe pagado]]&gt;=[[#This Row],Total];"Pagado";"Parcial"))</f>
        <v>0</v>
      </c>
      <c r="R690" s="3">
        <f>[[#This Row],Total]-[[#This Row],[Importe pagado]]</f>
        <v>0</v>
      </c>
      <c r="S690" s="3">
        <f>SI([[#This Row],Total]&gt;0;[[#This Row],[Importe pagado]]/[[#This Row],Total]*[[#This Row],IVA];0)</f>
        <v>0</v>
      </c>
    </row>
    <row r="691" spans="9:19">
      <c r="I691" s="3">
        <f>[[#This Row],Base]*[[#This Row],[%IVA]]</f>
        <v>0</v>
      </c>
      <c r="J691" s="3">
        <f>[[#This Row],Base]+[[#This Row],IVA]</f>
        <v>0</v>
      </c>
      <c r="K691">
        <f>SI([[#This Row],[Importe pagado]]=0;"Pendiente";SI([[#This Row],[Importe pagado]]&gt;=[[#This Row],Total];"Pagado";"Parcial"))</f>
        <v>0</v>
      </c>
      <c r="R691" s="3">
        <f>[[#This Row],Total]-[[#This Row],[Importe pagado]]</f>
        <v>0</v>
      </c>
      <c r="S691" s="3">
        <f>SI([[#This Row],Total]&gt;0;[[#This Row],[Importe pagado]]/[[#This Row],Total]*[[#This Row],IVA];0)</f>
        <v>0</v>
      </c>
    </row>
    <row r="692" spans="9:19">
      <c r="I692" s="3">
        <f>[[#This Row],Base]*[[#This Row],[%IVA]]</f>
        <v>0</v>
      </c>
      <c r="J692" s="3">
        <f>[[#This Row],Base]+[[#This Row],IVA]</f>
        <v>0</v>
      </c>
      <c r="K692">
        <f>SI([[#This Row],[Importe pagado]]=0;"Pendiente";SI([[#This Row],[Importe pagado]]&gt;=[[#This Row],Total];"Pagado";"Parcial"))</f>
        <v>0</v>
      </c>
      <c r="R692" s="3">
        <f>[[#This Row],Total]-[[#This Row],[Importe pagado]]</f>
        <v>0</v>
      </c>
      <c r="S692" s="3">
        <f>SI([[#This Row],Total]&gt;0;[[#This Row],[Importe pagado]]/[[#This Row],Total]*[[#This Row],IVA];0)</f>
        <v>0</v>
      </c>
    </row>
    <row r="693" spans="9:19">
      <c r="I693" s="3">
        <f>[[#This Row],Base]*[[#This Row],[%IVA]]</f>
        <v>0</v>
      </c>
      <c r="J693" s="3">
        <f>[[#This Row],Base]+[[#This Row],IVA]</f>
        <v>0</v>
      </c>
      <c r="K693">
        <f>SI([[#This Row],[Importe pagado]]=0;"Pendiente";SI([[#This Row],[Importe pagado]]&gt;=[[#This Row],Total];"Pagado";"Parcial"))</f>
        <v>0</v>
      </c>
      <c r="R693" s="3">
        <f>[[#This Row],Total]-[[#This Row],[Importe pagado]]</f>
        <v>0</v>
      </c>
      <c r="S693" s="3">
        <f>SI([[#This Row],Total]&gt;0;[[#This Row],[Importe pagado]]/[[#This Row],Total]*[[#This Row],IVA];0)</f>
        <v>0</v>
      </c>
    </row>
    <row r="694" spans="9:19">
      <c r="I694" s="3">
        <f>[[#This Row],Base]*[[#This Row],[%IVA]]</f>
        <v>0</v>
      </c>
      <c r="J694" s="3">
        <f>[[#This Row],Base]+[[#This Row],IVA]</f>
        <v>0</v>
      </c>
      <c r="K694">
        <f>SI([[#This Row],[Importe pagado]]=0;"Pendiente";SI([[#This Row],[Importe pagado]]&gt;=[[#This Row],Total];"Pagado";"Parcial"))</f>
        <v>0</v>
      </c>
      <c r="R694" s="3">
        <f>[[#This Row],Total]-[[#This Row],[Importe pagado]]</f>
        <v>0</v>
      </c>
      <c r="S694" s="3">
        <f>SI([[#This Row],Total]&gt;0;[[#This Row],[Importe pagado]]/[[#This Row],Total]*[[#This Row],IVA];0)</f>
        <v>0</v>
      </c>
    </row>
    <row r="695" spans="9:19">
      <c r="I695" s="3">
        <f>[[#This Row],Base]*[[#This Row],[%IVA]]</f>
        <v>0</v>
      </c>
      <c r="J695" s="3">
        <f>[[#This Row],Base]+[[#This Row],IVA]</f>
        <v>0</v>
      </c>
      <c r="K695">
        <f>SI([[#This Row],[Importe pagado]]=0;"Pendiente";SI([[#This Row],[Importe pagado]]&gt;=[[#This Row],Total];"Pagado";"Parcial"))</f>
        <v>0</v>
      </c>
      <c r="R695" s="3">
        <f>[[#This Row],Total]-[[#This Row],[Importe pagado]]</f>
        <v>0</v>
      </c>
      <c r="S695" s="3">
        <f>SI([[#This Row],Total]&gt;0;[[#This Row],[Importe pagado]]/[[#This Row],Total]*[[#This Row],IVA];0)</f>
        <v>0</v>
      </c>
    </row>
    <row r="696" spans="9:19">
      <c r="I696" s="3">
        <f>[[#This Row],Base]*[[#This Row],[%IVA]]</f>
        <v>0</v>
      </c>
      <c r="J696" s="3">
        <f>[[#This Row],Base]+[[#This Row],IVA]</f>
        <v>0</v>
      </c>
      <c r="K696">
        <f>SI([[#This Row],[Importe pagado]]=0;"Pendiente";SI([[#This Row],[Importe pagado]]&gt;=[[#This Row],Total];"Pagado";"Parcial"))</f>
        <v>0</v>
      </c>
      <c r="R696" s="3">
        <f>[[#This Row],Total]-[[#This Row],[Importe pagado]]</f>
        <v>0</v>
      </c>
      <c r="S696" s="3">
        <f>SI([[#This Row],Total]&gt;0;[[#This Row],[Importe pagado]]/[[#This Row],Total]*[[#This Row],IVA];0)</f>
        <v>0</v>
      </c>
    </row>
    <row r="697" spans="9:19">
      <c r="I697" s="3">
        <f>[[#This Row],Base]*[[#This Row],[%IVA]]</f>
        <v>0</v>
      </c>
      <c r="J697" s="3">
        <f>[[#This Row],Base]+[[#This Row],IVA]</f>
        <v>0</v>
      </c>
      <c r="K697">
        <f>SI([[#This Row],[Importe pagado]]=0;"Pendiente";SI([[#This Row],[Importe pagado]]&gt;=[[#This Row],Total];"Pagado";"Parcial"))</f>
        <v>0</v>
      </c>
      <c r="R697" s="3">
        <f>[[#This Row],Total]-[[#This Row],[Importe pagado]]</f>
        <v>0</v>
      </c>
      <c r="S697" s="3">
        <f>SI([[#This Row],Total]&gt;0;[[#This Row],[Importe pagado]]/[[#This Row],Total]*[[#This Row],IVA];0)</f>
        <v>0</v>
      </c>
    </row>
    <row r="698" spans="9:19">
      <c r="I698" s="3">
        <f>[[#This Row],Base]*[[#This Row],[%IVA]]</f>
        <v>0</v>
      </c>
      <c r="J698" s="3">
        <f>[[#This Row],Base]+[[#This Row],IVA]</f>
        <v>0</v>
      </c>
      <c r="K698">
        <f>SI([[#This Row],[Importe pagado]]=0;"Pendiente";SI([[#This Row],[Importe pagado]]&gt;=[[#This Row],Total];"Pagado";"Parcial"))</f>
        <v>0</v>
      </c>
      <c r="R698" s="3">
        <f>[[#This Row],Total]-[[#This Row],[Importe pagado]]</f>
        <v>0</v>
      </c>
      <c r="S698" s="3">
        <f>SI([[#This Row],Total]&gt;0;[[#This Row],[Importe pagado]]/[[#This Row],Total]*[[#This Row],IVA];0)</f>
        <v>0</v>
      </c>
    </row>
    <row r="699" spans="9:19">
      <c r="I699" s="3">
        <f>[[#This Row],Base]*[[#This Row],[%IVA]]</f>
        <v>0</v>
      </c>
      <c r="J699" s="3">
        <f>[[#This Row],Base]+[[#This Row],IVA]</f>
        <v>0</v>
      </c>
      <c r="K699">
        <f>SI([[#This Row],[Importe pagado]]=0;"Pendiente";SI([[#This Row],[Importe pagado]]&gt;=[[#This Row],Total];"Pagado";"Parcial"))</f>
        <v>0</v>
      </c>
      <c r="R699" s="3">
        <f>[[#This Row],Total]-[[#This Row],[Importe pagado]]</f>
        <v>0</v>
      </c>
      <c r="S699" s="3">
        <f>SI([[#This Row],Total]&gt;0;[[#This Row],[Importe pagado]]/[[#This Row],Total]*[[#This Row],IVA];0)</f>
        <v>0</v>
      </c>
    </row>
    <row r="700" spans="9:19">
      <c r="I700" s="3">
        <f>[[#This Row],Base]*[[#This Row],[%IVA]]</f>
        <v>0</v>
      </c>
      <c r="J700" s="3">
        <f>[[#This Row],Base]+[[#This Row],IVA]</f>
        <v>0</v>
      </c>
      <c r="K700">
        <f>SI([[#This Row],[Importe pagado]]=0;"Pendiente";SI([[#This Row],[Importe pagado]]&gt;=[[#This Row],Total];"Pagado";"Parcial"))</f>
        <v>0</v>
      </c>
      <c r="R700" s="3">
        <f>[[#This Row],Total]-[[#This Row],[Importe pagado]]</f>
        <v>0</v>
      </c>
      <c r="S700" s="3">
        <f>SI([[#This Row],Total]&gt;0;[[#This Row],[Importe pagado]]/[[#This Row],Total]*[[#This Row],IVA];0)</f>
        <v>0</v>
      </c>
    </row>
    <row r="701" spans="9:19">
      <c r="I701" s="3">
        <f>[[#This Row],Base]*[[#This Row],[%IVA]]</f>
        <v>0</v>
      </c>
      <c r="J701" s="3">
        <f>[[#This Row],Base]+[[#This Row],IVA]</f>
        <v>0</v>
      </c>
      <c r="K701">
        <f>SI([[#This Row],[Importe pagado]]=0;"Pendiente";SI([[#This Row],[Importe pagado]]&gt;=[[#This Row],Total];"Pagado";"Parcial"))</f>
        <v>0</v>
      </c>
      <c r="R701" s="3">
        <f>[[#This Row],Total]-[[#This Row],[Importe pagado]]</f>
        <v>0</v>
      </c>
      <c r="S701" s="3">
        <f>SI([[#This Row],Total]&gt;0;[[#This Row],[Importe pagado]]/[[#This Row],Total]*[[#This Row],IVA];0)</f>
        <v>0</v>
      </c>
    </row>
    <row r="702" spans="9:19">
      <c r="I702" s="3">
        <f>[[#This Row],Base]*[[#This Row],[%IVA]]</f>
        <v>0</v>
      </c>
      <c r="J702" s="3">
        <f>[[#This Row],Base]+[[#This Row],IVA]</f>
        <v>0</v>
      </c>
      <c r="K702">
        <f>SI([[#This Row],[Importe pagado]]=0;"Pendiente";SI([[#This Row],[Importe pagado]]&gt;=[[#This Row],Total];"Pagado";"Parcial"))</f>
        <v>0</v>
      </c>
      <c r="R702" s="3">
        <f>[[#This Row],Total]-[[#This Row],[Importe pagado]]</f>
        <v>0</v>
      </c>
      <c r="S702" s="3">
        <f>SI([[#This Row],Total]&gt;0;[[#This Row],[Importe pagado]]/[[#This Row],Total]*[[#This Row],IVA];0)</f>
        <v>0</v>
      </c>
    </row>
    <row r="703" spans="9:19">
      <c r="I703" s="3">
        <f>[[#This Row],Base]*[[#This Row],[%IVA]]</f>
        <v>0</v>
      </c>
      <c r="J703" s="3">
        <f>[[#This Row],Base]+[[#This Row],IVA]</f>
        <v>0</v>
      </c>
      <c r="K703">
        <f>SI([[#This Row],[Importe pagado]]=0;"Pendiente";SI([[#This Row],[Importe pagado]]&gt;=[[#This Row],Total];"Pagado";"Parcial"))</f>
        <v>0</v>
      </c>
      <c r="R703" s="3">
        <f>[[#This Row],Total]-[[#This Row],[Importe pagado]]</f>
        <v>0</v>
      </c>
      <c r="S703" s="3">
        <f>SI([[#This Row],Total]&gt;0;[[#This Row],[Importe pagado]]/[[#This Row],Total]*[[#This Row],IVA];0)</f>
        <v>0</v>
      </c>
    </row>
    <row r="704" spans="9:19">
      <c r="I704" s="3">
        <f>[[#This Row],Base]*[[#This Row],[%IVA]]</f>
        <v>0</v>
      </c>
      <c r="J704" s="3">
        <f>[[#This Row],Base]+[[#This Row],IVA]</f>
        <v>0</v>
      </c>
      <c r="K704">
        <f>SI([[#This Row],[Importe pagado]]=0;"Pendiente";SI([[#This Row],[Importe pagado]]&gt;=[[#This Row],Total];"Pagado";"Parcial"))</f>
        <v>0</v>
      </c>
      <c r="R704" s="3">
        <f>[[#This Row],Total]-[[#This Row],[Importe pagado]]</f>
        <v>0</v>
      </c>
      <c r="S704" s="3">
        <f>SI([[#This Row],Total]&gt;0;[[#This Row],[Importe pagado]]/[[#This Row],Total]*[[#This Row],IVA];0)</f>
        <v>0</v>
      </c>
    </row>
    <row r="705" spans="9:19">
      <c r="I705" s="3">
        <f>[[#This Row],Base]*[[#This Row],[%IVA]]</f>
        <v>0</v>
      </c>
      <c r="J705" s="3">
        <f>[[#This Row],Base]+[[#This Row],IVA]</f>
        <v>0</v>
      </c>
      <c r="K705">
        <f>SI([[#This Row],[Importe pagado]]=0;"Pendiente";SI([[#This Row],[Importe pagado]]&gt;=[[#This Row],Total];"Pagado";"Parcial"))</f>
        <v>0</v>
      </c>
      <c r="R705" s="3">
        <f>[[#This Row],Total]-[[#This Row],[Importe pagado]]</f>
        <v>0</v>
      </c>
      <c r="S705" s="3">
        <f>SI([[#This Row],Total]&gt;0;[[#This Row],[Importe pagado]]/[[#This Row],Total]*[[#This Row],IVA];0)</f>
        <v>0</v>
      </c>
    </row>
    <row r="706" spans="9:19">
      <c r="I706" s="3">
        <f>[[#This Row],Base]*[[#This Row],[%IVA]]</f>
        <v>0</v>
      </c>
      <c r="J706" s="3">
        <f>[[#This Row],Base]+[[#This Row],IVA]</f>
        <v>0</v>
      </c>
      <c r="K706">
        <f>SI([[#This Row],[Importe pagado]]=0;"Pendiente";SI([[#This Row],[Importe pagado]]&gt;=[[#This Row],Total];"Pagado";"Parcial"))</f>
        <v>0</v>
      </c>
      <c r="R706" s="3">
        <f>[[#This Row],Total]-[[#This Row],[Importe pagado]]</f>
        <v>0</v>
      </c>
      <c r="S706" s="3">
        <f>SI([[#This Row],Total]&gt;0;[[#This Row],[Importe pagado]]/[[#This Row],Total]*[[#This Row],IVA];0)</f>
        <v>0</v>
      </c>
    </row>
    <row r="707" spans="9:19">
      <c r="I707" s="3">
        <f>[[#This Row],Base]*[[#This Row],[%IVA]]</f>
        <v>0</v>
      </c>
      <c r="J707" s="3">
        <f>[[#This Row],Base]+[[#This Row],IVA]</f>
        <v>0</v>
      </c>
      <c r="K707">
        <f>SI([[#This Row],[Importe pagado]]=0;"Pendiente";SI([[#This Row],[Importe pagado]]&gt;=[[#This Row],Total];"Pagado";"Parcial"))</f>
        <v>0</v>
      </c>
      <c r="R707" s="3">
        <f>[[#This Row],Total]-[[#This Row],[Importe pagado]]</f>
        <v>0</v>
      </c>
      <c r="S707" s="3">
        <f>SI([[#This Row],Total]&gt;0;[[#This Row],[Importe pagado]]/[[#This Row],Total]*[[#This Row],IVA];0)</f>
        <v>0</v>
      </c>
    </row>
    <row r="708" spans="9:19">
      <c r="I708" s="3">
        <f>[[#This Row],Base]*[[#This Row],[%IVA]]</f>
        <v>0</v>
      </c>
      <c r="J708" s="3">
        <f>[[#This Row],Base]+[[#This Row],IVA]</f>
        <v>0</v>
      </c>
      <c r="K708">
        <f>SI([[#This Row],[Importe pagado]]=0;"Pendiente";SI([[#This Row],[Importe pagado]]&gt;=[[#This Row],Total];"Pagado";"Parcial"))</f>
        <v>0</v>
      </c>
      <c r="R708" s="3">
        <f>[[#This Row],Total]-[[#This Row],[Importe pagado]]</f>
        <v>0</v>
      </c>
      <c r="S708" s="3">
        <f>SI([[#This Row],Total]&gt;0;[[#This Row],[Importe pagado]]/[[#This Row],Total]*[[#This Row],IVA];0)</f>
        <v>0</v>
      </c>
    </row>
    <row r="709" spans="9:19">
      <c r="I709" s="3">
        <f>[[#This Row],Base]*[[#This Row],[%IVA]]</f>
        <v>0</v>
      </c>
      <c r="J709" s="3">
        <f>[[#This Row],Base]+[[#This Row],IVA]</f>
        <v>0</v>
      </c>
      <c r="K709">
        <f>SI([[#This Row],[Importe pagado]]=0;"Pendiente";SI([[#This Row],[Importe pagado]]&gt;=[[#This Row],Total];"Pagado";"Parcial"))</f>
        <v>0</v>
      </c>
      <c r="R709" s="3">
        <f>[[#This Row],Total]-[[#This Row],[Importe pagado]]</f>
        <v>0</v>
      </c>
      <c r="S709" s="3">
        <f>SI([[#This Row],Total]&gt;0;[[#This Row],[Importe pagado]]/[[#This Row],Total]*[[#This Row],IVA];0)</f>
        <v>0</v>
      </c>
    </row>
    <row r="710" spans="9:19">
      <c r="I710" s="3">
        <f>[[#This Row],Base]*[[#This Row],[%IVA]]</f>
        <v>0</v>
      </c>
      <c r="J710" s="3">
        <f>[[#This Row],Base]+[[#This Row],IVA]</f>
        <v>0</v>
      </c>
      <c r="K710">
        <f>SI([[#This Row],[Importe pagado]]=0;"Pendiente";SI([[#This Row],[Importe pagado]]&gt;=[[#This Row],Total];"Pagado";"Parcial"))</f>
        <v>0</v>
      </c>
      <c r="R710" s="3">
        <f>[[#This Row],Total]-[[#This Row],[Importe pagado]]</f>
        <v>0</v>
      </c>
      <c r="S710" s="3">
        <f>SI([[#This Row],Total]&gt;0;[[#This Row],[Importe pagado]]/[[#This Row],Total]*[[#This Row],IVA];0)</f>
        <v>0</v>
      </c>
    </row>
    <row r="711" spans="9:19">
      <c r="I711" s="3">
        <f>[[#This Row],Base]*[[#This Row],[%IVA]]</f>
        <v>0</v>
      </c>
      <c r="J711" s="3">
        <f>[[#This Row],Base]+[[#This Row],IVA]</f>
        <v>0</v>
      </c>
      <c r="K711">
        <f>SI([[#This Row],[Importe pagado]]=0;"Pendiente";SI([[#This Row],[Importe pagado]]&gt;=[[#This Row],Total];"Pagado";"Parcial"))</f>
        <v>0</v>
      </c>
      <c r="R711" s="3">
        <f>[[#This Row],Total]-[[#This Row],[Importe pagado]]</f>
        <v>0</v>
      </c>
      <c r="S711" s="3">
        <f>SI([[#This Row],Total]&gt;0;[[#This Row],[Importe pagado]]/[[#This Row],Total]*[[#This Row],IVA];0)</f>
        <v>0</v>
      </c>
    </row>
    <row r="712" spans="9:19">
      <c r="I712" s="3">
        <f>[[#This Row],Base]*[[#This Row],[%IVA]]</f>
        <v>0</v>
      </c>
      <c r="J712" s="3">
        <f>[[#This Row],Base]+[[#This Row],IVA]</f>
        <v>0</v>
      </c>
      <c r="K712">
        <f>SI([[#This Row],[Importe pagado]]=0;"Pendiente";SI([[#This Row],[Importe pagado]]&gt;=[[#This Row],Total];"Pagado";"Parcial"))</f>
        <v>0</v>
      </c>
      <c r="R712" s="3">
        <f>[[#This Row],Total]-[[#This Row],[Importe pagado]]</f>
        <v>0</v>
      </c>
      <c r="S712" s="3">
        <f>SI([[#This Row],Total]&gt;0;[[#This Row],[Importe pagado]]/[[#This Row],Total]*[[#This Row],IVA];0)</f>
        <v>0</v>
      </c>
    </row>
    <row r="713" spans="9:19">
      <c r="I713" s="3">
        <f>[[#This Row],Base]*[[#This Row],[%IVA]]</f>
        <v>0</v>
      </c>
      <c r="J713" s="3">
        <f>[[#This Row],Base]+[[#This Row],IVA]</f>
        <v>0</v>
      </c>
      <c r="K713">
        <f>SI([[#This Row],[Importe pagado]]=0;"Pendiente";SI([[#This Row],[Importe pagado]]&gt;=[[#This Row],Total];"Pagado";"Parcial"))</f>
        <v>0</v>
      </c>
      <c r="R713" s="3">
        <f>[[#This Row],Total]-[[#This Row],[Importe pagado]]</f>
        <v>0</v>
      </c>
      <c r="S713" s="3">
        <f>SI([[#This Row],Total]&gt;0;[[#This Row],[Importe pagado]]/[[#This Row],Total]*[[#This Row],IVA];0)</f>
        <v>0</v>
      </c>
    </row>
    <row r="714" spans="9:19">
      <c r="I714" s="3">
        <f>[[#This Row],Base]*[[#This Row],[%IVA]]</f>
        <v>0</v>
      </c>
      <c r="J714" s="3">
        <f>[[#This Row],Base]+[[#This Row],IVA]</f>
        <v>0</v>
      </c>
      <c r="K714">
        <f>SI([[#This Row],[Importe pagado]]=0;"Pendiente";SI([[#This Row],[Importe pagado]]&gt;=[[#This Row],Total];"Pagado";"Parcial"))</f>
        <v>0</v>
      </c>
      <c r="R714" s="3">
        <f>[[#This Row],Total]-[[#This Row],[Importe pagado]]</f>
        <v>0</v>
      </c>
      <c r="S714" s="3">
        <f>SI([[#This Row],Total]&gt;0;[[#This Row],[Importe pagado]]/[[#This Row],Total]*[[#This Row],IVA];0)</f>
        <v>0</v>
      </c>
    </row>
    <row r="715" spans="9:19">
      <c r="I715" s="3">
        <f>[[#This Row],Base]*[[#This Row],[%IVA]]</f>
        <v>0</v>
      </c>
      <c r="J715" s="3">
        <f>[[#This Row],Base]+[[#This Row],IVA]</f>
        <v>0</v>
      </c>
      <c r="K715">
        <f>SI([[#This Row],[Importe pagado]]=0;"Pendiente";SI([[#This Row],[Importe pagado]]&gt;=[[#This Row],Total];"Pagado";"Parcial"))</f>
        <v>0</v>
      </c>
      <c r="R715" s="3">
        <f>[[#This Row],Total]-[[#This Row],[Importe pagado]]</f>
        <v>0</v>
      </c>
      <c r="S715" s="3">
        <f>SI([[#This Row],Total]&gt;0;[[#This Row],[Importe pagado]]/[[#This Row],Total]*[[#This Row],IVA];0)</f>
        <v>0</v>
      </c>
    </row>
    <row r="716" spans="9:19">
      <c r="I716" s="3">
        <f>[[#This Row],Base]*[[#This Row],[%IVA]]</f>
        <v>0</v>
      </c>
      <c r="J716" s="3">
        <f>[[#This Row],Base]+[[#This Row],IVA]</f>
        <v>0</v>
      </c>
      <c r="K716">
        <f>SI([[#This Row],[Importe pagado]]=0;"Pendiente";SI([[#This Row],[Importe pagado]]&gt;=[[#This Row],Total];"Pagado";"Parcial"))</f>
        <v>0</v>
      </c>
      <c r="R716" s="3">
        <f>[[#This Row],Total]-[[#This Row],[Importe pagado]]</f>
        <v>0</v>
      </c>
      <c r="S716" s="3">
        <f>SI([[#This Row],Total]&gt;0;[[#This Row],[Importe pagado]]/[[#This Row],Total]*[[#This Row],IVA];0)</f>
        <v>0</v>
      </c>
    </row>
    <row r="717" spans="9:19">
      <c r="I717" s="3">
        <f>[[#This Row],Base]*[[#This Row],[%IVA]]</f>
        <v>0</v>
      </c>
      <c r="J717" s="3">
        <f>[[#This Row],Base]+[[#This Row],IVA]</f>
        <v>0</v>
      </c>
      <c r="K717">
        <f>SI([[#This Row],[Importe pagado]]=0;"Pendiente";SI([[#This Row],[Importe pagado]]&gt;=[[#This Row],Total];"Pagado";"Parcial"))</f>
        <v>0</v>
      </c>
      <c r="R717" s="3">
        <f>[[#This Row],Total]-[[#This Row],[Importe pagado]]</f>
        <v>0</v>
      </c>
      <c r="S717" s="3">
        <f>SI([[#This Row],Total]&gt;0;[[#This Row],[Importe pagado]]/[[#This Row],Total]*[[#This Row],IVA];0)</f>
        <v>0</v>
      </c>
    </row>
    <row r="718" spans="9:19">
      <c r="I718" s="3">
        <f>[[#This Row],Base]*[[#This Row],[%IVA]]</f>
        <v>0</v>
      </c>
      <c r="J718" s="3">
        <f>[[#This Row],Base]+[[#This Row],IVA]</f>
        <v>0</v>
      </c>
      <c r="K718">
        <f>SI([[#This Row],[Importe pagado]]=0;"Pendiente";SI([[#This Row],[Importe pagado]]&gt;=[[#This Row],Total];"Pagado";"Parcial"))</f>
        <v>0</v>
      </c>
      <c r="R718" s="3">
        <f>[[#This Row],Total]-[[#This Row],[Importe pagado]]</f>
        <v>0</v>
      </c>
      <c r="S718" s="3">
        <f>SI([[#This Row],Total]&gt;0;[[#This Row],[Importe pagado]]/[[#This Row],Total]*[[#This Row],IVA];0)</f>
        <v>0</v>
      </c>
    </row>
    <row r="719" spans="9:19">
      <c r="I719" s="3">
        <f>[[#This Row],Base]*[[#This Row],[%IVA]]</f>
        <v>0</v>
      </c>
      <c r="J719" s="3">
        <f>[[#This Row],Base]+[[#This Row],IVA]</f>
        <v>0</v>
      </c>
      <c r="K719">
        <f>SI([[#This Row],[Importe pagado]]=0;"Pendiente";SI([[#This Row],[Importe pagado]]&gt;=[[#This Row],Total];"Pagado";"Parcial"))</f>
        <v>0</v>
      </c>
      <c r="R719" s="3">
        <f>[[#This Row],Total]-[[#This Row],[Importe pagado]]</f>
        <v>0</v>
      </c>
      <c r="S719" s="3">
        <f>SI([[#This Row],Total]&gt;0;[[#This Row],[Importe pagado]]/[[#This Row],Total]*[[#This Row],IVA];0)</f>
        <v>0</v>
      </c>
    </row>
    <row r="720" spans="9:19">
      <c r="I720" s="3">
        <f>[[#This Row],Base]*[[#This Row],[%IVA]]</f>
        <v>0</v>
      </c>
      <c r="J720" s="3">
        <f>[[#This Row],Base]+[[#This Row],IVA]</f>
        <v>0</v>
      </c>
      <c r="K720">
        <f>SI([[#This Row],[Importe pagado]]=0;"Pendiente";SI([[#This Row],[Importe pagado]]&gt;=[[#This Row],Total];"Pagado";"Parcial"))</f>
        <v>0</v>
      </c>
      <c r="R720" s="3">
        <f>[[#This Row],Total]-[[#This Row],[Importe pagado]]</f>
        <v>0</v>
      </c>
      <c r="S720" s="3">
        <f>SI([[#This Row],Total]&gt;0;[[#This Row],[Importe pagado]]/[[#This Row],Total]*[[#This Row],IVA];0)</f>
        <v>0</v>
      </c>
    </row>
    <row r="721" spans="9:19">
      <c r="I721" s="3">
        <f>[[#This Row],Base]*[[#This Row],[%IVA]]</f>
        <v>0</v>
      </c>
      <c r="J721" s="3">
        <f>[[#This Row],Base]+[[#This Row],IVA]</f>
        <v>0</v>
      </c>
      <c r="K721">
        <f>SI([[#This Row],[Importe pagado]]=0;"Pendiente";SI([[#This Row],[Importe pagado]]&gt;=[[#This Row],Total];"Pagado";"Parcial"))</f>
        <v>0</v>
      </c>
      <c r="R721" s="3">
        <f>[[#This Row],Total]-[[#This Row],[Importe pagado]]</f>
        <v>0</v>
      </c>
      <c r="S721" s="3">
        <f>SI([[#This Row],Total]&gt;0;[[#This Row],[Importe pagado]]/[[#This Row],Total]*[[#This Row],IVA];0)</f>
        <v>0</v>
      </c>
    </row>
    <row r="722" spans="9:19">
      <c r="I722" s="3">
        <f>[[#This Row],Base]*[[#This Row],[%IVA]]</f>
        <v>0</v>
      </c>
      <c r="J722" s="3">
        <f>[[#This Row],Base]+[[#This Row],IVA]</f>
        <v>0</v>
      </c>
      <c r="K722">
        <f>SI([[#This Row],[Importe pagado]]=0;"Pendiente";SI([[#This Row],[Importe pagado]]&gt;=[[#This Row],Total];"Pagado";"Parcial"))</f>
        <v>0</v>
      </c>
      <c r="R722" s="3">
        <f>[[#This Row],Total]-[[#This Row],[Importe pagado]]</f>
        <v>0</v>
      </c>
      <c r="S722" s="3">
        <f>SI([[#This Row],Total]&gt;0;[[#This Row],[Importe pagado]]/[[#This Row],Total]*[[#This Row],IVA];0)</f>
        <v>0</v>
      </c>
    </row>
    <row r="723" spans="9:19">
      <c r="I723" s="3">
        <f>[[#This Row],Base]*[[#This Row],[%IVA]]</f>
        <v>0</v>
      </c>
      <c r="J723" s="3">
        <f>[[#This Row],Base]+[[#This Row],IVA]</f>
        <v>0</v>
      </c>
      <c r="K723">
        <f>SI([[#This Row],[Importe pagado]]=0;"Pendiente";SI([[#This Row],[Importe pagado]]&gt;=[[#This Row],Total];"Pagado";"Parcial"))</f>
        <v>0</v>
      </c>
      <c r="R723" s="3">
        <f>[[#This Row],Total]-[[#This Row],[Importe pagado]]</f>
        <v>0</v>
      </c>
      <c r="S723" s="3">
        <f>SI([[#This Row],Total]&gt;0;[[#This Row],[Importe pagado]]/[[#This Row],Total]*[[#This Row],IVA];0)</f>
        <v>0</v>
      </c>
    </row>
    <row r="724" spans="9:19">
      <c r="I724" s="3">
        <f>[[#This Row],Base]*[[#This Row],[%IVA]]</f>
        <v>0</v>
      </c>
      <c r="J724" s="3">
        <f>[[#This Row],Base]+[[#This Row],IVA]</f>
        <v>0</v>
      </c>
      <c r="K724">
        <f>SI([[#This Row],[Importe pagado]]=0;"Pendiente";SI([[#This Row],[Importe pagado]]&gt;=[[#This Row],Total];"Pagado";"Parcial"))</f>
        <v>0</v>
      </c>
      <c r="R724" s="3">
        <f>[[#This Row],Total]-[[#This Row],[Importe pagado]]</f>
        <v>0</v>
      </c>
      <c r="S724" s="3">
        <f>SI([[#This Row],Total]&gt;0;[[#This Row],[Importe pagado]]/[[#This Row],Total]*[[#This Row],IVA];0)</f>
        <v>0</v>
      </c>
    </row>
    <row r="725" spans="9:19">
      <c r="I725" s="3">
        <f>[[#This Row],Base]*[[#This Row],[%IVA]]</f>
        <v>0</v>
      </c>
      <c r="J725" s="3">
        <f>[[#This Row],Base]+[[#This Row],IVA]</f>
        <v>0</v>
      </c>
      <c r="K725">
        <f>SI([[#This Row],[Importe pagado]]=0;"Pendiente";SI([[#This Row],[Importe pagado]]&gt;=[[#This Row],Total];"Pagado";"Parcial"))</f>
        <v>0</v>
      </c>
      <c r="R725" s="3">
        <f>[[#This Row],Total]-[[#This Row],[Importe pagado]]</f>
        <v>0</v>
      </c>
      <c r="S725" s="3">
        <f>SI([[#This Row],Total]&gt;0;[[#This Row],[Importe pagado]]/[[#This Row],Total]*[[#This Row],IVA];0)</f>
        <v>0</v>
      </c>
    </row>
    <row r="726" spans="9:19">
      <c r="I726" s="3">
        <f>[[#This Row],Base]*[[#This Row],[%IVA]]</f>
        <v>0</v>
      </c>
      <c r="J726" s="3">
        <f>[[#This Row],Base]+[[#This Row],IVA]</f>
        <v>0</v>
      </c>
      <c r="K726">
        <f>SI([[#This Row],[Importe pagado]]=0;"Pendiente";SI([[#This Row],[Importe pagado]]&gt;=[[#This Row],Total];"Pagado";"Parcial"))</f>
        <v>0</v>
      </c>
      <c r="R726" s="3">
        <f>[[#This Row],Total]-[[#This Row],[Importe pagado]]</f>
        <v>0</v>
      </c>
      <c r="S726" s="3">
        <f>SI([[#This Row],Total]&gt;0;[[#This Row],[Importe pagado]]/[[#This Row],Total]*[[#This Row],IVA];0)</f>
        <v>0</v>
      </c>
    </row>
    <row r="727" spans="9:19">
      <c r="I727" s="3">
        <f>[[#This Row],Base]*[[#This Row],[%IVA]]</f>
        <v>0</v>
      </c>
      <c r="J727" s="3">
        <f>[[#This Row],Base]+[[#This Row],IVA]</f>
        <v>0</v>
      </c>
      <c r="K727">
        <f>SI([[#This Row],[Importe pagado]]=0;"Pendiente";SI([[#This Row],[Importe pagado]]&gt;=[[#This Row],Total];"Pagado";"Parcial"))</f>
        <v>0</v>
      </c>
      <c r="R727" s="3">
        <f>[[#This Row],Total]-[[#This Row],[Importe pagado]]</f>
        <v>0</v>
      </c>
      <c r="S727" s="3">
        <f>SI([[#This Row],Total]&gt;0;[[#This Row],[Importe pagado]]/[[#This Row],Total]*[[#This Row],IVA];0)</f>
        <v>0</v>
      </c>
    </row>
    <row r="728" spans="9:19">
      <c r="I728" s="3">
        <f>[[#This Row],Base]*[[#This Row],[%IVA]]</f>
        <v>0</v>
      </c>
      <c r="J728" s="3">
        <f>[[#This Row],Base]+[[#This Row],IVA]</f>
        <v>0</v>
      </c>
      <c r="K728">
        <f>SI([[#This Row],[Importe pagado]]=0;"Pendiente";SI([[#This Row],[Importe pagado]]&gt;=[[#This Row],Total];"Pagado";"Parcial"))</f>
        <v>0</v>
      </c>
      <c r="R728" s="3">
        <f>[[#This Row],Total]-[[#This Row],[Importe pagado]]</f>
        <v>0</v>
      </c>
      <c r="S728" s="3">
        <f>SI([[#This Row],Total]&gt;0;[[#This Row],[Importe pagado]]/[[#This Row],Total]*[[#This Row],IVA];0)</f>
        <v>0</v>
      </c>
    </row>
    <row r="729" spans="9:19">
      <c r="I729" s="3">
        <f>[[#This Row],Base]*[[#This Row],[%IVA]]</f>
        <v>0</v>
      </c>
      <c r="J729" s="3">
        <f>[[#This Row],Base]+[[#This Row],IVA]</f>
        <v>0</v>
      </c>
      <c r="K729">
        <f>SI([[#This Row],[Importe pagado]]=0;"Pendiente";SI([[#This Row],[Importe pagado]]&gt;=[[#This Row],Total];"Pagado";"Parcial"))</f>
        <v>0</v>
      </c>
      <c r="R729" s="3">
        <f>[[#This Row],Total]-[[#This Row],[Importe pagado]]</f>
        <v>0</v>
      </c>
      <c r="S729" s="3">
        <f>SI([[#This Row],Total]&gt;0;[[#This Row],[Importe pagado]]/[[#This Row],Total]*[[#This Row],IVA];0)</f>
        <v>0</v>
      </c>
    </row>
    <row r="730" spans="9:19">
      <c r="I730" s="3">
        <f>[[#This Row],Base]*[[#This Row],[%IVA]]</f>
        <v>0</v>
      </c>
      <c r="J730" s="3">
        <f>[[#This Row],Base]+[[#This Row],IVA]</f>
        <v>0</v>
      </c>
      <c r="K730">
        <f>SI([[#This Row],[Importe pagado]]=0;"Pendiente";SI([[#This Row],[Importe pagado]]&gt;=[[#This Row],Total];"Pagado";"Parcial"))</f>
        <v>0</v>
      </c>
      <c r="R730" s="3">
        <f>[[#This Row],Total]-[[#This Row],[Importe pagado]]</f>
        <v>0</v>
      </c>
      <c r="S730" s="3">
        <f>SI([[#This Row],Total]&gt;0;[[#This Row],[Importe pagado]]/[[#This Row],Total]*[[#This Row],IVA];0)</f>
        <v>0</v>
      </c>
    </row>
    <row r="731" spans="9:19">
      <c r="I731" s="3">
        <f>[[#This Row],Base]*[[#This Row],[%IVA]]</f>
        <v>0</v>
      </c>
      <c r="J731" s="3">
        <f>[[#This Row],Base]+[[#This Row],IVA]</f>
        <v>0</v>
      </c>
      <c r="K731">
        <f>SI([[#This Row],[Importe pagado]]=0;"Pendiente";SI([[#This Row],[Importe pagado]]&gt;=[[#This Row],Total];"Pagado";"Parcial"))</f>
        <v>0</v>
      </c>
      <c r="R731" s="3">
        <f>[[#This Row],Total]-[[#This Row],[Importe pagado]]</f>
        <v>0</v>
      </c>
      <c r="S731" s="3">
        <f>SI([[#This Row],Total]&gt;0;[[#This Row],[Importe pagado]]/[[#This Row],Total]*[[#This Row],IVA];0)</f>
        <v>0</v>
      </c>
    </row>
    <row r="732" spans="9:19">
      <c r="I732" s="3">
        <f>[[#This Row],Base]*[[#This Row],[%IVA]]</f>
        <v>0</v>
      </c>
      <c r="J732" s="3">
        <f>[[#This Row],Base]+[[#This Row],IVA]</f>
        <v>0</v>
      </c>
      <c r="K732">
        <f>SI([[#This Row],[Importe pagado]]=0;"Pendiente";SI([[#This Row],[Importe pagado]]&gt;=[[#This Row],Total];"Pagado";"Parcial"))</f>
        <v>0</v>
      </c>
      <c r="R732" s="3">
        <f>[[#This Row],Total]-[[#This Row],[Importe pagado]]</f>
        <v>0</v>
      </c>
      <c r="S732" s="3">
        <f>SI([[#This Row],Total]&gt;0;[[#This Row],[Importe pagado]]/[[#This Row],Total]*[[#This Row],IVA];0)</f>
        <v>0</v>
      </c>
    </row>
    <row r="733" spans="9:19">
      <c r="I733" s="3">
        <f>[[#This Row],Base]*[[#This Row],[%IVA]]</f>
        <v>0</v>
      </c>
      <c r="J733" s="3">
        <f>[[#This Row],Base]+[[#This Row],IVA]</f>
        <v>0</v>
      </c>
      <c r="K733">
        <f>SI([[#This Row],[Importe pagado]]=0;"Pendiente";SI([[#This Row],[Importe pagado]]&gt;=[[#This Row],Total];"Pagado";"Parcial"))</f>
        <v>0</v>
      </c>
      <c r="R733" s="3">
        <f>[[#This Row],Total]-[[#This Row],[Importe pagado]]</f>
        <v>0</v>
      </c>
      <c r="S733" s="3">
        <f>SI([[#This Row],Total]&gt;0;[[#This Row],[Importe pagado]]/[[#This Row],Total]*[[#This Row],IVA];0)</f>
        <v>0</v>
      </c>
    </row>
    <row r="734" spans="9:19">
      <c r="I734" s="3">
        <f>[[#This Row],Base]*[[#This Row],[%IVA]]</f>
        <v>0</v>
      </c>
      <c r="J734" s="3">
        <f>[[#This Row],Base]+[[#This Row],IVA]</f>
        <v>0</v>
      </c>
      <c r="K734">
        <f>SI([[#This Row],[Importe pagado]]=0;"Pendiente";SI([[#This Row],[Importe pagado]]&gt;=[[#This Row],Total];"Pagado";"Parcial"))</f>
        <v>0</v>
      </c>
      <c r="R734" s="3">
        <f>[[#This Row],Total]-[[#This Row],[Importe pagado]]</f>
        <v>0</v>
      </c>
      <c r="S734" s="3">
        <f>SI([[#This Row],Total]&gt;0;[[#This Row],[Importe pagado]]/[[#This Row],Total]*[[#This Row],IVA];0)</f>
        <v>0</v>
      </c>
    </row>
    <row r="735" spans="9:19">
      <c r="I735" s="3">
        <f>[[#This Row],Base]*[[#This Row],[%IVA]]</f>
        <v>0</v>
      </c>
      <c r="J735" s="3">
        <f>[[#This Row],Base]+[[#This Row],IVA]</f>
        <v>0</v>
      </c>
      <c r="K735">
        <f>SI([[#This Row],[Importe pagado]]=0;"Pendiente";SI([[#This Row],[Importe pagado]]&gt;=[[#This Row],Total];"Pagado";"Parcial"))</f>
        <v>0</v>
      </c>
      <c r="R735" s="3">
        <f>[[#This Row],Total]-[[#This Row],[Importe pagado]]</f>
        <v>0</v>
      </c>
      <c r="S735" s="3">
        <f>SI([[#This Row],Total]&gt;0;[[#This Row],[Importe pagado]]/[[#This Row],Total]*[[#This Row],IVA];0)</f>
        <v>0</v>
      </c>
    </row>
    <row r="736" spans="9:19">
      <c r="I736" s="3">
        <f>[[#This Row],Base]*[[#This Row],[%IVA]]</f>
        <v>0</v>
      </c>
      <c r="J736" s="3">
        <f>[[#This Row],Base]+[[#This Row],IVA]</f>
        <v>0</v>
      </c>
      <c r="K736">
        <f>SI([[#This Row],[Importe pagado]]=0;"Pendiente";SI([[#This Row],[Importe pagado]]&gt;=[[#This Row],Total];"Pagado";"Parcial"))</f>
        <v>0</v>
      </c>
      <c r="R736" s="3">
        <f>[[#This Row],Total]-[[#This Row],[Importe pagado]]</f>
        <v>0</v>
      </c>
      <c r="S736" s="3">
        <f>SI([[#This Row],Total]&gt;0;[[#This Row],[Importe pagado]]/[[#This Row],Total]*[[#This Row],IVA];0)</f>
        <v>0</v>
      </c>
    </row>
    <row r="737" spans="9:19">
      <c r="I737" s="3">
        <f>[[#This Row],Base]*[[#This Row],[%IVA]]</f>
        <v>0</v>
      </c>
      <c r="J737" s="3">
        <f>[[#This Row],Base]+[[#This Row],IVA]</f>
        <v>0</v>
      </c>
      <c r="K737">
        <f>SI([[#This Row],[Importe pagado]]=0;"Pendiente";SI([[#This Row],[Importe pagado]]&gt;=[[#This Row],Total];"Pagado";"Parcial"))</f>
        <v>0</v>
      </c>
      <c r="R737" s="3">
        <f>[[#This Row],Total]-[[#This Row],[Importe pagado]]</f>
        <v>0</v>
      </c>
      <c r="S737" s="3">
        <f>SI([[#This Row],Total]&gt;0;[[#This Row],[Importe pagado]]/[[#This Row],Total]*[[#This Row],IVA];0)</f>
        <v>0</v>
      </c>
    </row>
    <row r="738" spans="9:19">
      <c r="I738" s="3">
        <f>[[#This Row],Base]*[[#This Row],[%IVA]]</f>
        <v>0</v>
      </c>
      <c r="J738" s="3">
        <f>[[#This Row],Base]+[[#This Row],IVA]</f>
        <v>0</v>
      </c>
      <c r="K738">
        <f>SI([[#This Row],[Importe pagado]]=0;"Pendiente";SI([[#This Row],[Importe pagado]]&gt;=[[#This Row],Total];"Pagado";"Parcial"))</f>
        <v>0</v>
      </c>
      <c r="R738" s="3">
        <f>[[#This Row],Total]-[[#This Row],[Importe pagado]]</f>
        <v>0</v>
      </c>
      <c r="S738" s="3">
        <f>SI([[#This Row],Total]&gt;0;[[#This Row],[Importe pagado]]/[[#This Row],Total]*[[#This Row],IVA];0)</f>
        <v>0</v>
      </c>
    </row>
    <row r="739" spans="9:19">
      <c r="I739" s="3">
        <f>[[#This Row],Base]*[[#This Row],[%IVA]]</f>
        <v>0</v>
      </c>
      <c r="J739" s="3">
        <f>[[#This Row],Base]+[[#This Row],IVA]</f>
        <v>0</v>
      </c>
      <c r="K739">
        <f>SI([[#This Row],[Importe pagado]]=0;"Pendiente";SI([[#This Row],[Importe pagado]]&gt;=[[#This Row],Total];"Pagado";"Parcial"))</f>
        <v>0</v>
      </c>
      <c r="R739" s="3">
        <f>[[#This Row],Total]-[[#This Row],[Importe pagado]]</f>
        <v>0</v>
      </c>
      <c r="S739" s="3">
        <f>SI([[#This Row],Total]&gt;0;[[#This Row],[Importe pagado]]/[[#This Row],Total]*[[#This Row],IVA];0)</f>
        <v>0</v>
      </c>
    </row>
    <row r="740" spans="9:19">
      <c r="I740" s="3">
        <f>[[#This Row],Base]*[[#This Row],[%IVA]]</f>
        <v>0</v>
      </c>
      <c r="J740" s="3">
        <f>[[#This Row],Base]+[[#This Row],IVA]</f>
        <v>0</v>
      </c>
      <c r="K740">
        <f>SI([[#This Row],[Importe pagado]]=0;"Pendiente";SI([[#This Row],[Importe pagado]]&gt;=[[#This Row],Total];"Pagado";"Parcial"))</f>
        <v>0</v>
      </c>
      <c r="R740" s="3">
        <f>[[#This Row],Total]-[[#This Row],[Importe pagado]]</f>
        <v>0</v>
      </c>
      <c r="S740" s="3">
        <f>SI([[#This Row],Total]&gt;0;[[#This Row],[Importe pagado]]/[[#This Row],Total]*[[#This Row],IVA];0)</f>
        <v>0</v>
      </c>
    </row>
    <row r="741" spans="9:19">
      <c r="I741" s="3">
        <f>[[#This Row],Base]*[[#This Row],[%IVA]]</f>
        <v>0</v>
      </c>
      <c r="J741" s="3">
        <f>[[#This Row],Base]+[[#This Row],IVA]</f>
        <v>0</v>
      </c>
      <c r="K741">
        <f>SI([[#This Row],[Importe pagado]]=0;"Pendiente";SI([[#This Row],[Importe pagado]]&gt;=[[#This Row],Total];"Pagado";"Parcial"))</f>
        <v>0</v>
      </c>
      <c r="R741" s="3">
        <f>[[#This Row],Total]-[[#This Row],[Importe pagado]]</f>
        <v>0</v>
      </c>
      <c r="S741" s="3">
        <f>SI([[#This Row],Total]&gt;0;[[#This Row],[Importe pagado]]/[[#This Row],Total]*[[#This Row],IVA];0)</f>
        <v>0</v>
      </c>
    </row>
    <row r="742" spans="9:19">
      <c r="I742" s="3">
        <f>[[#This Row],Base]*[[#This Row],[%IVA]]</f>
        <v>0</v>
      </c>
      <c r="J742" s="3">
        <f>[[#This Row],Base]+[[#This Row],IVA]</f>
        <v>0</v>
      </c>
      <c r="K742">
        <f>SI([[#This Row],[Importe pagado]]=0;"Pendiente";SI([[#This Row],[Importe pagado]]&gt;=[[#This Row],Total];"Pagado";"Parcial"))</f>
        <v>0</v>
      </c>
      <c r="R742" s="3">
        <f>[[#This Row],Total]-[[#This Row],[Importe pagado]]</f>
        <v>0</v>
      </c>
      <c r="S742" s="3">
        <f>SI([[#This Row],Total]&gt;0;[[#This Row],[Importe pagado]]/[[#This Row],Total]*[[#This Row],IVA];0)</f>
        <v>0</v>
      </c>
    </row>
    <row r="743" spans="9:19">
      <c r="I743" s="3">
        <f>[[#This Row],Base]*[[#This Row],[%IVA]]</f>
        <v>0</v>
      </c>
      <c r="J743" s="3">
        <f>[[#This Row],Base]+[[#This Row],IVA]</f>
        <v>0</v>
      </c>
      <c r="K743">
        <f>SI([[#This Row],[Importe pagado]]=0;"Pendiente";SI([[#This Row],[Importe pagado]]&gt;=[[#This Row],Total];"Pagado";"Parcial"))</f>
        <v>0</v>
      </c>
      <c r="R743" s="3">
        <f>[[#This Row],Total]-[[#This Row],[Importe pagado]]</f>
        <v>0</v>
      </c>
      <c r="S743" s="3">
        <f>SI([[#This Row],Total]&gt;0;[[#This Row],[Importe pagado]]/[[#This Row],Total]*[[#This Row],IVA];0)</f>
        <v>0</v>
      </c>
    </row>
    <row r="744" spans="9:19">
      <c r="I744" s="3">
        <f>[[#This Row],Base]*[[#This Row],[%IVA]]</f>
        <v>0</v>
      </c>
      <c r="J744" s="3">
        <f>[[#This Row],Base]+[[#This Row],IVA]</f>
        <v>0</v>
      </c>
      <c r="K744">
        <f>SI([[#This Row],[Importe pagado]]=0;"Pendiente";SI([[#This Row],[Importe pagado]]&gt;=[[#This Row],Total];"Pagado";"Parcial"))</f>
        <v>0</v>
      </c>
      <c r="R744" s="3">
        <f>[[#This Row],Total]-[[#This Row],[Importe pagado]]</f>
        <v>0</v>
      </c>
      <c r="S744" s="3">
        <f>SI([[#This Row],Total]&gt;0;[[#This Row],[Importe pagado]]/[[#This Row],Total]*[[#This Row],IVA];0)</f>
        <v>0</v>
      </c>
    </row>
    <row r="745" spans="9:19">
      <c r="I745" s="3">
        <f>[[#This Row],Base]*[[#This Row],[%IVA]]</f>
        <v>0</v>
      </c>
      <c r="J745" s="3">
        <f>[[#This Row],Base]+[[#This Row],IVA]</f>
        <v>0</v>
      </c>
      <c r="K745">
        <f>SI([[#This Row],[Importe pagado]]=0;"Pendiente";SI([[#This Row],[Importe pagado]]&gt;=[[#This Row],Total];"Pagado";"Parcial"))</f>
        <v>0</v>
      </c>
      <c r="R745" s="3">
        <f>[[#This Row],Total]-[[#This Row],[Importe pagado]]</f>
        <v>0</v>
      </c>
      <c r="S745" s="3">
        <f>SI([[#This Row],Total]&gt;0;[[#This Row],[Importe pagado]]/[[#This Row],Total]*[[#This Row],IVA];0)</f>
        <v>0</v>
      </c>
    </row>
    <row r="746" spans="9:19">
      <c r="I746" s="3">
        <f>[[#This Row],Base]*[[#This Row],[%IVA]]</f>
        <v>0</v>
      </c>
      <c r="J746" s="3">
        <f>[[#This Row],Base]+[[#This Row],IVA]</f>
        <v>0</v>
      </c>
      <c r="K746">
        <f>SI([[#This Row],[Importe pagado]]=0;"Pendiente";SI([[#This Row],[Importe pagado]]&gt;=[[#This Row],Total];"Pagado";"Parcial"))</f>
        <v>0</v>
      </c>
      <c r="R746" s="3">
        <f>[[#This Row],Total]-[[#This Row],[Importe pagado]]</f>
        <v>0</v>
      </c>
      <c r="S746" s="3">
        <f>SI([[#This Row],Total]&gt;0;[[#This Row],[Importe pagado]]/[[#This Row],Total]*[[#This Row],IVA];0)</f>
        <v>0</v>
      </c>
    </row>
    <row r="747" spans="9:19">
      <c r="I747" s="3">
        <f>[[#This Row],Base]*[[#This Row],[%IVA]]</f>
        <v>0</v>
      </c>
      <c r="J747" s="3">
        <f>[[#This Row],Base]+[[#This Row],IVA]</f>
        <v>0</v>
      </c>
      <c r="K747">
        <f>SI([[#This Row],[Importe pagado]]=0;"Pendiente";SI([[#This Row],[Importe pagado]]&gt;=[[#This Row],Total];"Pagado";"Parcial"))</f>
        <v>0</v>
      </c>
      <c r="R747" s="3">
        <f>[[#This Row],Total]-[[#This Row],[Importe pagado]]</f>
        <v>0</v>
      </c>
      <c r="S747" s="3">
        <f>SI([[#This Row],Total]&gt;0;[[#This Row],[Importe pagado]]/[[#This Row],Total]*[[#This Row],IVA];0)</f>
        <v>0</v>
      </c>
    </row>
    <row r="748" spans="9:19">
      <c r="I748" s="3">
        <f>[[#This Row],Base]*[[#This Row],[%IVA]]</f>
        <v>0</v>
      </c>
      <c r="J748" s="3">
        <f>[[#This Row],Base]+[[#This Row],IVA]</f>
        <v>0</v>
      </c>
      <c r="K748">
        <f>SI([[#This Row],[Importe pagado]]=0;"Pendiente";SI([[#This Row],[Importe pagado]]&gt;=[[#This Row],Total];"Pagado";"Parcial"))</f>
        <v>0</v>
      </c>
      <c r="R748" s="3">
        <f>[[#This Row],Total]-[[#This Row],[Importe pagado]]</f>
        <v>0</v>
      </c>
      <c r="S748" s="3">
        <f>SI([[#This Row],Total]&gt;0;[[#This Row],[Importe pagado]]/[[#This Row],Total]*[[#This Row],IVA];0)</f>
        <v>0</v>
      </c>
    </row>
    <row r="749" spans="9:19">
      <c r="I749" s="3">
        <f>[[#This Row],Base]*[[#This Row],[%IVA]]</f>
        <v>0</v>
      </c>
      <c r="J749" s="3">
        <f>[[#This Row],Base]+[[#This Row],IVA]</f>
        <v>0</v>
      </c>
      <c r="K749">
        <f>SI([[#This Row],[Importe pagado]]=0;"Pendiente";SI([[#This Row],[Importe pagado]]&gt;=[[#This Row],Total];"Pagado";"Parcial"))</f>
        <v>0</v>
      </c>
      <c r="R749" s="3">
        <f>[[#This Row],Total]-[[#This Row],[Importe pagado]]</f>
        <v>0</v>
      </c>
      <c r="S749" s="3">
        <f>SI([[#This Row],Total]&gt;0;[[#This Row],[Importe pagado]]/[[#This Row],Total]*[[#This Row],IVA];0)</f>
        <v>0</v>
      </c>
    </row>
    <row r="750" spans="9:19">
      <c r="I750" s="3">
        <f>[[#This Row],Base]*[[#This Row],[%IVA]]</f>
        <v>0</v>
      </c>
      <c r="J750" s="3">
        <f>[[#This Row],Base]+[[#This Row],IVA]</f>
        <v>0</v>
      </c>
      <c r="K750">
        <f>SI([[#This Row],[Importe pagado]]=0;"Pendiente";SI([[#This Row],[Importe pagado]]&gt;=[[#This Row],Total];"Pagado";"Parcial"))</f>
        <v>0</v>
      </c>
      <c r="R750" s="3">
        <f>[[#This Row],Total]-[[#This Row],[Importe pagado]]</f>
        <v>0</v>
      </c>
      <c r="S750" s="3">
        <f>SI([[#This Row],Total]&gt;0;[[#This Row],[Importe pagado]]/[[#This Row],Total]*[[#This Row],IVA];0)</f>
        <v>0</v>
      </c>
    </row>
    <row r="751" spans="9:19">
      <c r="I751" s="3">
        <f>[[#This Row],Base]*[[#This Row],[%IVA]]</f>
        <v>0</v>
      </c>
      <c r="J751" s="3">
        <f>[[#This Row],Base]+[[#This Row],IVA]</f>
        <v>0</v>
      </c>
      <c r="K751">
        <f>SI([[#This Row],[Importe pagado]]=0;"Pendiente";SI([[#This Row],[Importe pagado]]&gt;=[[#This Row],Total];"Pagado";"Parcial"))</f>
        <v>0</v>
      </c>
      <c r="R751" s="3">
        <f>[[#This Row],Total]-[[#This Row],[Importe pagado]]</f>
        <v>0</v>
      </c>
      <c r="S751" s="3">
        <f>SI([[#This Row],Total]&gt;0;[[#This Row],[Importe pagado]]/[[#This Row],Total]*[[#This Row],IVA];0)</f>
        <v>0</v>
      </c>
    </row>
    <row r="752" spans="9:19">
      <c r="I752" s="3">
        <f>[[#This Row],Base]*[[#This Row],[%IVA]]</f>
        <v>0</v>
      </c>
      <c r="J752" s="3">
        <f>[[#This Row],Base]+[[#This Row],IVA]</f>
        <v>0</v>
      </c>
      <c r="K752">
        <f>SI([[#This Row],[Importe pagado]]=0;"Pendiente";SI([[#This Row],[Importe pagado]]&gt;=[[#This Row],Total];"Pagado";"Parcial"))</f>
        <v>0</v>
      </c>
      <c r="R752" s="3">
        <f>[[#This Row],Total]-[[#This Row],[Importe pagado]]</f>
        <v>0</v>
      </c>
      <c r="S752" s="3">
        <f>SI([[#This Row],Total]&gt;0;[[#This Row],[Importe pagado]]/[[#This Row],Total]*[[#This Row],IVA];0)</f>
        <v>0</v>
      </c>
    </row>
    <row r="753" spans="9:19">
      <c r="I753" s="3">
        <f>[[#This Row],Base]*[[#This Row],[%IVA]]</f>
        <v>0</v>
      </c>
      <c r="J753" s="3">
        <f>[[#This Row],Base]+[[#This Row],IVA]</f>
        <v>0</v>
      </c>
      <c r="K753">
        <f>SI([[#This Row],[Importe pagado]]=0;"Pendiente";SI([[#This Row],[Importe pagado]]&gt;=[[#This Row],Total];"Pagado";"Parcial"))</f>
        <v>0</v>
      </c>
      <c r="R753" s="3">
        <f>[[#This Row],Total]-[[#This Row],[Importe pagado]]</f>
        <v>0</v>
      </c>
      <c r="S753" s="3">
        <f>SI([[#This Row],Total]&gt;0;[[#This Row],[Importe pagado]]/[[#This Row],Total]*[[#This Row],IVA];0)</f>
        <v>0</v>
      </c>
    </row>
    <row r="754" spans="9:19">
      <c r="I754" s="3">
        <f>[[#This Row],Base]*[[#This Row],[%IVA]]</f>
        <v>0</v>
      </c>
      <c r="J754" s="3">
        <f>[[#This Row],Base]+[[#This Row],IVA]</f>
        <v>0</v>
      </c>
      <c r="K754">
        <f>SI([[#This Row],[Importe pagado]]=0;"Pendiente";SI([[#This Row],[Importe pagado]]&gt;=[[#This Row],Total];"Pagado";"Parcial"))</f>
        <v>0</v>
      </c>
      <c r="R754" s="3">
        <f>[[#This Row],Total]-[[#This Row],[Importe pagado]]</f>
        <v>0</v>
      </c>
      <c r="S754" s="3">
        <f>SI([[#This Row],Total]&gt;0;[[#This Row],[Importe pagado]]/[[#This Row],Total]*[[#This Row],IVA];0)</f>
        <v>0</v>
      </c>
    </row>
    <row r="755" spans="9:19">
      <c r="I755" s="3">
        <f>[[#This Row],Base]*[[#This Row],[%IVA]]</f>
        <v>0</v>
      </c>
      <c r="J755" s="3">
        <f>[[#This Row],Base]+[[#This Row],IVA]</f>
        <v>0</v>
      </c>
      <c r="K755">
        <f>SI([[#This Row],[Importe pagado]]=0;"Pendiente";SI([[#This Row],[Importe pagado]]&gt;=[[#This Row],Total];"Pagado";"Parcial"))</f>
        <v>0</v>
      </c>
      <c r="R755" s="3">
        <f>[[#This Row],Total]-[[#This Row],[Importe pagado]]</f>
        <v>0</v>
      </c>
      <c r="S755" s="3">
        <f>SI([[#This Row],Total]&gt;0;[[#This Row],[Importe pagado]]/[[#This Row],Total]*[[#This Row],IVA];0)</f>
        <v>0</v>
      </c>
    </row>
    <row r="756" spans="9:19">
      <c r="I756" s="3">
        <f>[[#This Row],Base]*[[#This Row],[%IVA]]</f>
        <v>0</v>
      </c>
      <c r="J756" s="3">
        <f>[[#This Row],Base]+[[#This Row],IVA]</f>
        <v>0</v>
      </c>
      <c r="K756">
        <f>SI([[#This Row],[Importe pagado]]=0;"Pendiente";SI([[#This Row],[Importe pagado]]&gt;=[[#This Row],Total];"Pagado";"Parcial"))</f>
        <v>0</v>
      </c>
      <c r="R756" s="3">
        <f>[[#This Row],Total]-[[#This Row],[Importe pagado]]</f>
        <v>0</v>
      </c>
      <c r="S756" s="3">
        <f>SI([[#This Row],Total]&gt;0;[[#This Row],[Importe pagado]]/[[#This Row],Total]*[[#This Row],IVA];0)</f>
        <v>0</v>
      </c>
    </row>
    <row r="757" spans="9:19">
      <c r="I757" s="3">
        <f>[[#This Row],Base]*[[#This Row],[%IVA]]</f>
        <v>0</v>
      </c>
      <c r="J757" s="3">
        <f>[[#This Row],Base]+[[#This Row],IVA]</f>
        <v>0</v>
      </c>
      <c r="K757">
        <f>SI([[#This Row],[Importe pagado]]=0;"Pendiente";SI([[#This Row],[Importe pagado]]&gt;=[[#This Row],Total];"Pagado";"Parcial"))</f>
        <v>0</v>
      </c>
      <c r="R757" s="3">
        <f>[[#This Row],Total]-[[#This Row],[Importe pagado]]</f>
        <v>0</v>
      </c>
      <c r="S757" s="3">
        <f>SI([[#This Row],Total]&gt;0;[[#This Row],[Importe pagado]]/[[#This Row],Total]*[[#This Row],IVA];0)</f>
        <v>0</v>
      </c>
    </row>
    <row r="758" spans="9:19">
      <c r="I758" s="3">
        <f>[[#This Row],Base]*[[#This Row],[%IVA]]</f>
        <v>0</v>
      </c>
      <c r="J758" s="3">
        <f>[[#This Row],Base]+[[#This Row],IVA]</f>
        <v>0</v>
      </c>
      <c r="K758">
        <f>SI([[#This Row],[Importe pagado]]=0;"Pendiente";SI([[#This Row],[Importe pagado]]&gt;=[[#This Row],Total];"Pagado";"Parcial"))</f>
        <v>0</v>
      </c>
      <c r="R758" s="3">
        <f>[[#This Row],Total]-[[#This Row],[Importe pagado]]</f>
        <v>0</v>
      </c>
      <c r="S758" s="3">
        <f>SI([[#This Row],Total]&gt;0;[[#This Row],[Importe pagado]]/[[#This Row],Total]*[[#This Row],IVA];0)</f>
        <v>0</v>
      </c>
    </row>
    <row r="759" spans="9:19">
      <c r="I759" s="3">
        <f>[[#This Row],Base]*[[#This Row],[%IVA]]</f>
        <v>0</v>
      </c>
      <c r="J759" s="3">
        <f>[[#This Row],Base]+[[#This Row],IVA]</f>
        <v>0</v>
      </c>
      <c r="K759">
        <f>SI([[#This Row],[Importe pagado]]=0;"Pendiente";SI([[#This Row],[Importe pagado]]&gt;=[[#This Row],Total];"Pagado";"Parcial"))</f>
        <v>0</v>
      </c>
      <c r="R759" s="3">
        <f>[[#This Row],Total]-[[#This Row],[Importe pagado]]</f>
        <v>0</v>
      </c>
      <c r="S759" s="3">
        <f>SI([[#This Row],Total]&gt;0;[[#This Row],[Importe pagado]]/[[#This Row],Total]*[[#This Row],IVA];0)</f>
        <v>0</v>
      </c>
    </row>
    <row r="760" spans="9:19">
      <c r="I760" s="3">
        <f>[[#This Row],Base]*[[#This Row],[%IVA]]</f>
        <v>0</v>
      </c>
      <c r="J760" s="3">
        <f>[[#This Row],Base]+[[#This Row],IVA]</f>
        <v>0</v>
      </c>
      <c r="K760">
        <f>SI([[#This Row],[Importe pagado]]=0;"Pendiente";SI([[#This Row],[Importe pagado]]&gt;=[[#This Row],Total];"Pagado";"Parcial"))</f>
        <v>0</v>
      </c>
      <c r="R760" s="3">
        <f>[[#This Row],Total]-[[#This Row],[Importe pagado]]</f>
        <v>0</v>
      </c>
      <c r="S760" s="3">
        <f>SI([[#This Row],Total]&gt;0;[[#This Row],[Importe pagado]]/[[#This Row],Total]*[[#This Row],IVA];0)</f>
        <v>0</v>
      </c>
    </row>
    <row r="761" spans="9:19">
      <c r="I761" s="3">
        <f>[[#This Row],Base]*[[#This Row],[%IVA]]</f>
        <v>0</v>
      </c>
      <c r="J761" s="3">
        <f>[[#This Row],Base]+[[#This Row],IVA]</f>
        <v>0</v>
      </c>
      <c r="K761">
        <f>SI([[#This Row],[Importe pagado]]=0;"Pendiente";SI([[#This Row],[Importe pagado]]&gt;=[[#This Row],Total];"Pagado";"Parcial"))</f>
        <v>0</v>
      </c>
      <c r="R761" s="3">
        <f>[[#This Row],Total]-[[#This Row],[Importe pagado]]</f>
        <v>0</v>
      </c>
      <c r="S761" s="3">
        <f>SI([[#This Row],Total]&gt;0;[[#This Row],[Importe pagado]]/[[#This Row],Total]*[[#This Row],IVA];0)</f>
        <v>0</v>
      </c>
    </row>
    <row r="762" spans="9:19">
      <c r="I762" s="3">
        <f>[[#This Row],Base]*[[#This Row],[%IVA]]</f>
        <v>0</v>
      </c>
      <c r="J762" s="3">
        <f>[[#This Row],Base]+[[#This Row],IVA]</f>
        <v>0</v>
      </c>
      <c r="K762">
        <f>SI([[#This Row],[Importe pagado]]=0;"Pendiente";SI([[#This Row],[Importe pagado]]&gt;=[[#This Row],Total];"Pagado";"Parcial"))</f>
        <v>0</v>
      </c>
      <c r="R762" s="3">
        <f>[[#This Row],Total]-[[#This Row],[Importe pagado]]</f>
        <v>0</v>
      </c>
      <c r="S762" s="3">
        <f>SI([[#This Row],Total]&gt;0;[[#This Row],[Importe pagado]]/[[#This Row],Total]*[[#This Row],IVA];0)</f>
        <v>0</v>
      </c>
    </row>
    <row r="763" spans="9:19">
      <c r="I763" s="3">
        <f>[[#This Row],Base]*[[#This Row],[%IVA]]</f>
        <v>0</v>
      </c>
      <c r="J763" s="3">
        <f>[[#This Row],Base]+[[#This Row],IVA]</f>
        <v>0</v>
      </c>
      <c r="K763">
        <f>SI([[#This Row],[Importe pagado]]=0;"Pendiente";SI([[#This Row],[Importe pagado]]&gt;=[[#This Row],Total];"Pagado";"Parcial"))</f>
        <v>0</v>
      </c>
      <c r="R763" s="3">
        <f>[[#This Row],Total]-[[#This Row],[Importe pagado]]</f>
        <v>0</v>
      </c>
      <c r="S763" s="3">
        <f>SI([[#This Row],Total]&gt;0;[[#This Row],[Importe pagado]]/[[#This Row],Total]*[[#This Row],IVA];0)</f>
        <v>0</v>
      </c>
    </row>
    <row r="764" spans="9:19">
      <c r="I764" s="3">
        <f>[[#This Row],Base]*[[#This Row],[%IVA]]</f>
        <v>0</v>
      </c>
      <c r="J764" s="3">
        <f>[[#This Row],Base]+[[#This Row],IVA]</f>
        <v>0</v>
      </c>
      <c r="K764">
        <f>SI([[#This Row],[Importe pagado]]=0;"Pendiente";SI([[#This Row],[Importe pagado]]&gt;=[[#This Row],Total];"Pagado";"Parcial"))</f>
        <v>0</v>
      </c>
      <c r="R764" s="3">
        <f>[[#This Row],Total]-[[#This Row],[Importe pagado]]</f>
        <v>0</v>
      </c>
      <c r="S764" s="3">
        <f>SI([[#This Row],Total]&gt;0;[[#This Row],[Importe pagado]]/[[#This Row],Total]*[[#This Row],IVA];0)</f>
        <v>0</v>
      </c>
    </row>
    <row r="765" spans="9:19">
      <c r="I765" s="3">
        <f>[[#This Row],Base]*[[#This Row],[%IVA]]</f>
        <v>0</v>
      </c>
      <c r="J765" s="3">
        <f>[[#This Row],Base]+[[#This Row],IVA]</f>
        <v>0</v>
      </c>
      <c r="K765">
        <f>SI([[#This Row],[Importe pagado]]=0;"Pendiente";SI([[#This Row],[Importe pagado]]&gt;=[[#This Row],Total];"Pagado";"Parcial"))</f>
        <v>0</v>
      </c>
      <c r="R765" s="3">
        <f>[[#This Row],Total]-[[#This Row],[Importe pagado]]</f>
        <v>0</v>
      </c>
      <c r="S765" s="3">
        <f>SI([[#This Row],Total]&gt;0;[[#This Row],[Importe pagado]]/[[#This Row],Total]*[[#This Row],IVA];0)</f>
        <v>0</v>
      </c>
    </row>
    <row r="766" spans="9:19">
      <c r="I766" s="3">
        <f>[[#This Row],Base]*[[#This Row],[%IVA]]</f>
        <v>0</v>
      </c>
      <c r="J766" s="3">
        <f>[[#This Row],Base]+[[#This Row],IVA]</f>
        <v>0</v>
      </c>
      <c r="K766">
        <f>SI([[#This Row],[Importe pagado]]=0;"Pendiente";SI([[#This Row],[Importe pagado]]&gt;=[[#This Row],Total];"Pagado";"Parcial"))</f>
        <v>0</v>
      </c>
      <c r="R766" s="3">
        <f>[[#This Row],Total]-[[#This Row],[Importe pagado]]</f>
        <v>0</v>
      </c>
      <c r="S766" s="3">
        <f>SI([[#This Row],Total]&gt;0;[[#This Row],[Importe pagado]]/[[#This Row],Total]*[[#This Row],IVA];0)</f>
        <v>0</v>
      </c>
    </row>
    <row r="767" spans="9:19">
      <c r="I767" s="3">
        <f>[[#This Row],Base]*[[#This Row],[%IVA]]</f>
        <v>0</v>
      </c>
      <c r="J767" s="3">
        <f>[[#This Row],Base]+[[#This Row],IVA]</f>
        <v>0</v>
      </c>
      <c r="K767">
        <f>SI([[#This Row],[Importe pagado]]=0;"Pendiente";SI([[#This Row],[Importe pagado]]&gt;=[[#This Row],Total];"Pagado";"Parcial"))</f>
        <v>0</v>
      </c>
      <c r="R767" s="3">
        <f>[[#This Row],Total]-[[#This Row],[Importe pagado]]</f>
        <v>0</v>
      </c>
      <c r="S767" s="3">
        <f>SI([[#This Row],Total]&gt;0;[[#This Row],[Importe pagado]]/[[#This Row],Total]*[[#This Row],IVA];0)</f>
        <v>0</v>
      </c>
    </row>
    <row r="768" spans="9:19">
      <c r="I768" s="3">
        <f>[[#This Row],Base]*[[#This Row],[%IVA]]</f>
        <v>0</v>
      </c>
      <c r="J768" s="3">
        <f>[[#This Row],Base]+[[#This Row],IVA]</f>
        <v>0</v>
      </c>
      <c r="K768">
        <f>SI([[#This Row],[Importe pagado]]=0;"Pendiente";SI([[#This Row],[Importe pagado]]&gt;=[[#This Row],Total];"Pagado";"Parcial"))</f>
        <v>0</v>
      </c>
      <c r="R768" s="3">
        <f>[[#This Row],Total]-[[#This Row],[Importe pagado]]</f>
        <v>0</v>
      </c>
      <c r="S768" s="3">
        <f>SI([[#This Row],Total]&gt;0;[[#This Row],[Importe pagado]]/[[#This Row],Total]*[[#This Row],IVA];0)</f>
        <v>0</v>
      </c>
    </row>
    <row r="769" spans="9:19">
      <c r="I769" s="3">
        <f>[[#This Row],Base]*[[#This Row],[%IVA]]</f>
        <v>0</v>
      </c>
      <c r="J769" s="3">
        <f>[[#This Row],Base]+[[#This Row],IVA]</f>
        <v>0</v>
      </c>
      <c r="K769">
        <f>SI([[#This Row],[Importe pagado]]=0;"Pendiente";SI([[#This Row],[Importe pagado]]&gt;=[[#This Row],Total];"Pagado";"Parcial"))</f>
        <v>0</v>
      </c>
      <c r="R769" s="3">
        <f>[[#This Row],Total]-[[#This Row],[Importe pagado]]</f>
        <v>0</v>
      </c>
      <c r="S769" s="3">
        <f>SI([[#This Row],Total]&gt;0;[[#This Row],[Importe pagado]]/[[#This Row],Total]*[[#This Row],IVA];0)</f>
        <v>0</v>
      </c>
    </row>
    <row r="770" spans="9:19">
      <c r="I770" s="3">
        <f>[[#This Row],Base]*[[#This Row],[%IVA]]</f>
        <v>0</v>
      </c>
      <c r="J770" s="3">
        <f>[[#This Row],Base]+[[#This Row],IVA]</f>
        <v>0</v>
      </c>
      <c r="K770">
        <f>SI([[#This Row],[Importe pagado]]=0;"Pendiente";SI([[#This Row],[Importe pagado]]&gt;=[[#This Row],Total];"Pagado";"Parcial"))</f>
        <v>0</v>
      </c>
      <c r="R770" s="3">
        <f>[[#This Row],Total]-[[#This Row],[Importe pagado]]</f>
        <v>0</v>
      </c>
      <c r="S770" s="3">
        <f>SI([[#This Row],Total]&gt;0;[[#This Row],[Importe pagado]]/[[#This Row],Total]*[[#This Row],IVA];0)</f>
        <v>0</v>
      </c>
    </row>
    <row r="771" spans="9:19">
      <c r="I771" s="3">
        <f>[[#This Row],Base]*[[#This Row],[%IVA]]</f>
        <v>0</v>
      </c>
      <c r="J771" s="3">
        <f>[[#This Row],Base]+[[#This Row],IVA]</f>
        <v>0</v>
      </c>
      <c r="K771">
        <f>SI([[#This Row],[Importe pagado]]=0;"Pendiente";SI([[#This Row],[Importe pagado]]&gt;=[[#This Row],Total];"Pagado";"Parcial"))</f>
        <v>0</v>
      </c>
      <c r="R771" s="3">
        <f>[[#This Row],Total]-[[#This Row],[Importe pagado]]</f>
        <v>0</v>
      </c>
      <c r="S771" s="3">
        <f>SI([[#This Row],Total]&gt;0;[[#This Row],[Importe pagado]]/[[#This Row],Total]*[[#This Row],IVA];0)</f>
        <v>0</v>
      </c>
    </row>
    <row r="772" spans="9:19">
      <c r="I772" s="3">
        <f>[[#This Row],Base]*[[#This Row],[%IVA]]</f>
        <v>0</v>
      </c>
      <c r="J772" s="3">
        <f>[[#This Row],Base]+[[#This Row],IVA]</f>
        <v>0</v>
      </c>
      <c r="K772">
        <f>SI([[#This Row],[Importe pagado]]=0;"Pendiente";SI([[#This Row],[Importe pagado]]&gt;=[[#This Row],Total];"Pagado";"Parcial"))</f>
        <v>0</v>
      </c>
      <c r="R772" s="3">
        <f>[[#This Row],Total]-[[#This Row],[Importe pagado]]</f>
        <v>0</v>
      </c>
      <c r="S772" s="3">
        <f>SI([[#This Row],Total]&gt;0;[[#This Row],[Importe pagado]]/[[#This Row],Total]*[[#This Row],IVA];0)</f>
        <v>0</v>
      </c>
    </row>
    <row r="773" spans="9:19">
      <c r="I773" s="3">
        <f>[[#This Row],Base]*[[#This Row],[%IVA]]</f>
        <v>0</v>
      </c>
      <c r="J773" s="3">
        <f>[[#This Row],Base]+[[#This Row],IVA]</f>
        <v>0</v>
      </c>
      <c r="K773">
        <f>SI([[#This Row],[Importe pagado]]=0;"Pendiente";SI([[#This Row],[Importe pagado]]&gt;=[[#This Row],Total];"Pagado";"Parcial"))</f>
        <v>0</v>
      </c>
      <c r="R773" s="3">
        <f>[[#This Row],Total]-[[#This Row],[Importe pagado]]</f>
        <v>0</v>
      </c>
      <c r="S773" s="3">
        <f>SI([[#This Row],Total]&gt;0;[[#This Row],[Importe pagado]]/[[#This Row],Total]*[[#This Row],IVA];0)</f>
        <v>0</v>
      </c>
    </row>
    <row r="774" spans="9:19">
      <c r="I774" s="3">
        <f>[[#This Row],Base]*[[#This Row],[%IVA]]</f>
        <v>0</v>
      </c>
      <c r="J774" s="3">
        <f>[[#This Row],Base]+[[#This Row],IVA]</f>
        <v>0</v>
      </c>
      <c r="K774">
        <f>SI([[#This Row],[Importe pagado]]=0;"Pendiente";SI([[#This Row],[Importe pagado]]&gt;=[[#This Row],Total];"Pagado";"Parcial"))</f>
        <v>0</v>
      </c>
      <c r="R774" s="3">
        <f>[[#This Row],Total]-[[#This Row],[Importe pagado]]</f>
        <v>0</v>
      </c>
      <c r="S774" s="3">
        <f>SI([[#This Row],Total]&gt;0;[[#This Row],[Importe pagado]]/[[#This Row],Total]*[[#This Row],IVA];0)</f>
        <v>0</v>
      </c>
    </row>
    <row r="775" spans="9:19">
      <c r="I775" s="3">
        <f>[[#This Row],Base]*[[#This Row],[%IVA]]</f>
        <v>0</v>
      </c>
      <c r="J775" s="3">
        <f>[[#This Row],Base]+[[#This Row],IVA]</f>
        <v>0</v>
      </c>
      <c r="K775">
        <f>SI([[#This Row],[Importe pagado]]=0;"Pendiente";SI([[#This Row],[Importe pagado]]&gt;=[[#This Row],Total];"Pagado";"Parcial"))</f>
        <v>0</v>
      </c>
      <c r="R775" s="3">
        <f>[[#This Row],Total]-[[#This Row],[Importe pagado]]</f>
        <v>0</v>
      </c>
      <c r="S775" s="3">
        <f>SI([[#This Row],Total]&gt;0;[[#This Row],[Importe pagado]]/[[#This Row],Total]*[[#This Row],IVA];0)</f>
        <v>0</v>
      </c>
    </row>
    <row r="776" spans="9:19">
      <c r="I776" s="3">
        <f>[[#This Row],Base]*[[#This Row],[%IVA]]</f>
        <v>0</v>
      </c>
      <c r="J776" s="3">
        <f>[[#This Row],Base]+[[#This Row],IVA]</f>
        <v>0</v>
      </c>
      <c r="K776">
        <f>SI([[#This Row],[Importe pagado]]=0;"Pendiente";SI([[#This Row],[Importe pagado]]&gt;=[[#This Row],Total];"Pagado";"Parcial"))</f>
        <v>0</v>
      </c>
      <c r="R776" s="3">
        <f>[[#This Row],Total]-[[#This Row],[Importe pagado]]</f>
        <v>0</v>
      </c>
      <c r="S776" s="3">
        <f>SI([[#This Row],Total]&gt;0;[[#This Row],[Importe pagado]]/[[#This Row],Total]*[[#This Row],IVA];0)</f>
        <v>0</v>
      </c>
    </row>
    <row r="777" spans="9:19">
      <c r="I777" s="3">
        <f>[[#This Row],Base]*[[#This Row],[%IVA]]</f>
        <v>0</v>
      </c>
      <c r="J777" s="3">
        <f>[[#This Row],Base]+[[#This Row],IVA]</f>
        <v>0</v>
      </c>
      <c r="K777">
        <f>SI([[#This Row],[Importe pagado]]=0;"Pendiente";SI([[#This Row],[Importe pagado]]&gt;=[[#This Row],Total];"Pagado";"Parcial"))</f>
        <v>0</v>
      </c>
      <c r="R777" s="3">
        <f>[[#This Row],Total]-[[#This Row],[Importe pagado]]</f>
        <v>0</v>
      </c>
      <c r="S777" s="3">
        <f>SI([[#This Row],Total]&gt;0;[[#This Row],[Importe pagado]]/[[#This Row],Total]*[[#This Row],IVA];0)</f>
        <v>0</v>
      </c>
    </row>
    <row r="778" spans="9:19">
      <c r="I778" s="3">
        <f>[[#This Row],Base]*[[#This Row],[%IVA]]</f>
        <v>0</v>
      </c>
      <c r="J778" s="3">
        <f>[[#This Row],Base]+[[#This Row],IVA]</f>
        <v>0</v>
      </c>
      <c r="K778">
        <f>SI([[#This Row],[Importe pagado]]=0;"Pendiente";SI([[#This Row],[Importe pagado]]&gt;=[[#This Row],Total];"Pagado";"Parcial"))</f>
        <v>0</v>
      </c>
      <c r="R778" s="3">
        <f>[[#This Row],Total]-[[#This Row],[Importe pagado]]</f>
        <v>0</v>
      </c>
      <c r="S778" s="3">
        <f>SI([[#This Row],Total]&gt;0;[[#This Row],[Importe pagado]]/[[#This Row],Total]*[[#This Row],IVA];0)</f>
        <v>0</v>
      </c>
    </row>
    <row r="779" spans="9:19">
      <c r="I779" s="3">
        <f>[[#This Row],Base]*[[#This Row],[%IVA]]</f>
        <v>0</v>
      </c>
      <c r="J779" s="3">
        <f>[[#This Row],Base]+[[#This Row],IVA]</f>
        <v>0</v>
      </c>
      <c r="K779">
        <f>SI([[#This Row],[Importe pagado]]=0;"Pendiente";SI([[#This Row],[Importe pagado]]&gt;=[[#This Row],Total];"Pagado";"Parcial"))</f>
        <v>0</v>
      </c>
      <c r="R779" s="3">
        <f>[[#This Row],Total]-[[#This Row],[Importe pagado]]</f>
        <v>0</v>
      </c>
      <c r="S779" s="3">
        <f>SI([[#This Row],Total]&gt;0;[[#This Row],[Importe pagado]]/[[#This Row],Total]*[[#This Row],IVA];0)</f>
        <v>0</v>
      </c>
    </row>
    <row r="780" spans="9:19">
      <c r="I780" s="3">
        <f>[[#This Row],Base]*[[#This Row],[%IVA]]</f>
        <v>0</v>
      </c>
      <c r="J780" s="3">
        <f>[[#This Row],Base]+[[#This Row],IVA]</f>
        <v>0</v>
      </c>
      <c r="K780">
        <f>SI([[#This Row],[Importe pagado]]=0;"Pendiente";SI([[#This Row],[Importe pagado]]&gt;=[[#This Row],Total];"Pagado";"Parcial"))</f>
        <v>0</v>
      </c>
      <c r="R780" s="3">
        <f>[[#This Row],Total]-[[#This Row],[Importe pagado]]</f>
        <v>0</v>
      </c>
      <c r="S780" s="3">
        <f>SI([[#This Row],Total]&gt;0;[[#This Row],[Importe pagado]]/[[#This Row],Total]*[[#This Row],IVA];0)</f>
        <v>0</v>
      </c>
    </row>
    <row r="781" spans="9:19">
      <c r="I781" s="3">
        <f>[[#This Row],Base]*[[#This Row],[%IVA]]</f>
        <v>0</v>
      </c>
      <c r="J781" s="3">
        <f>[[#This Row],Base]+[[#This Row],IVA]</f>
        <v>0</v>
      </c>
      <c r="K781">
        <f>SI([[#This Row],[Importe pagado]]=0;"Pendiente";SI([[#This Row],[Importe pagado]]&gt;=[[#This Row],Total];"Pagado";"Parcial"))</f>
        <v>0</v>
      </c>
      <c r="R781" s="3">
        <f>[[#This Row],Total]-[[#This Row],[Importe pagado]]</f>
        <v>0</v>
      </c>
      <c r="S781" s="3">
        <f>SI([[#This Row],Total]&gt;0;[[#This Row],[Importe pagado]]/[[#This Row],Total]*[[#This Row],IVA];0)</f>
        <v>0</v>
      </c>
    </row>
    <row r="782" spans="9:19">
      <c r="I782" s="3">
        <f>[[#This Row],Base]*[[#This Row],[%IVA]]</f>
        <v>0</v>
      </c>
      <c r="J782" s="3">
        <f>[[#This Row],Base]+[[#This Row],IVA]</f>
        <v>0</v>
      </c>
      <c r="K782">
        <f>SI([[#This Row],[Importe pagado]]=0;"Pendiente";SI([[#This Row],[Importe pagado]]&gt;=[[#This Row],Total];"Pagado";"Parcial"))</f>
        <v>0</v>
      </c>
      <c r="R782" s="3">
        <f>[[#This Row],Total]-[[#This Row],[Importe pagado]]</f>
        <v>0</v>
      </c>
      <c r="S782" s="3">
        <f>SI([[#This Row],Total]&gt;0;[[#This Row],[Importe pagado]]/[[#This Row],Total]*[[#This Row],IVA];0)</f>
        <v>0</v>
      </c>
    </row>
    <row r="783" spans="9:19">
      <c r="I783" s="3">
        <f>[[#This Row],Base]*[[#This Row],[%IVA]]</f>
        <v>0</v>
      </c>
      <c r="J783" s="3">
        <f>[[#This Row],Base]+[[#This Row],IVA]</f>
        <v>0</v>
      </c>
      <c r="K783">
        <f>SI([[#This Row],[Importe pagado]]=0;"Pendiente";SI([[#This Row],[Importe pagado]]&gt;=[[#This Row],Total];"Pagado";"Parcial"))</f>
        <v>0</v>
      </c>
      <c r="R783" s="3">
        <f>[[#This Row],Total]-[[#This Row],[Importe pagado]]</f>
        <v>0</v>
      </c>
      <c r="S783" s="3">
        <f>SI([[#This Row],Total]&gt;0;[[#This Row],[Importe pagado]]/[[#This Row],Total]*[[#This Row],IVA];0)</f>
        <v>0</v>
      </c>
    </row>
    <row r="784" spans="9:19">
      <c r="I784" s="3">
        <f>[[#This Row],Base]*[[#This Row],[%IVA]]</f>
        <v>0</v>
      </c>
      <c r="J784" s="3">
        <f>[[#This Row],Base]+[[#This Row],IVA]</f>
        <v>0</v>
      </c>
      <c r="K784">
        <f>SI([[#This Row],[Importe pagado]]=0;"Pendiente";SI([[#This Row],[Importe pagado]]&gt;=[[#This Row],Total];"Pagado";"Parcial"))</f>
        <v>0</v>
      </c>
      <c r="R784" s="3">
        <f>[[#This Row],Total]-[[#This Row],[Importe pagado]]</f>
        <v>0</v>
      </c>
      <c r="S784" s="3">
        <f>SI([[#This Row],Total]&gt;0;[[#This Row],[Importe pagado]]/[[#This Row],Total]*[[#This Row],IVA];0)</f>
        <v>0</v>
      </c>
    </row>
    <row r="785" spans="9:19">
      <c r="I785" s="3">
        <f>[[#This Row],Base]*[[#This Row],[%IVA]]</f>
        <v>0</v>
      </c>
      <c r="J785" s="3">
        <f>[[#This Row],Base]+[[#This Row],IVA]</f>
        <v>0</v>
      </c>
      <c r="K785">
        <f>SI([[#This Row],[Importe pagado]]=0;"Pendiente";SI([[#This Row],[Importe pagado]]&gt;=[[#This Row],Total];"Pagado";"Parcial"))</f>
        <v>0</v>
      </c>
      <c r="R785" s="3">
        <f>[[#This Row],Total]-[[#This Row],[Importe pagado]]</f>
        <v>0</v>
      </c>
      <c r="S785" s="3">
        <f>SI([[#This Row],Total]&gt;0;[[#This Row],[Importe pagado]]/[[#This Row],Total]*[[#This Row],IVA];0)</f>
        <v>0</v>
      </c>
    </row>
    <row r="786" spans="9:19">
      <c r="I786" s="3">
        <f>[[#This Row],Base]*[[#This Row],[%IVA]]</f>
        <v>0</v>
      </c>
      <c r="J786" s="3">
        <f>[[#This Row],Base]+[[#This Row],IVA]</f>
        <v>0</v>
      </c>
      <c r="K786">
        <f>SI([[#This Row],[Importe pagado]]=0;"Pendiente";SI([[#This Row],[Importe pagado]]&gt;=[[#This Row],Total];"Pagado";"Parcial"))</f>
        <v>0</v>
      </c>
      <c r="R786" s="3">
        <f>[[#This Row],Total]-[[#This Row],[Importe pagado]]</f>
        <v>0</v>
      </c>
      <c r="S786" s="3">
        <f>SI([[#This Row],Total]&gt;0;[[#This Row],[Importe pagado]]/[[#This Row],Total]*[[#This Row],IVA];0)</f>
        <v>0</v>
      </c>
    </row>
    <row r="787" spans="9:19">
      <c r="I787" s="3">
        <f>[[#This Row],Base]*[[#This Row],[%IVA]]</f>
        <v>0</v>
      </c>
      <c r="J787" s="3">
        <f>[[#This Row],Base]+[[#This Row],IVA]</f>
        <v>0</v>
      </c>
      <c r="K787">
        <f>SI([[#This Row],[Importe pagado]]=0;"Pendiente";SI([[#This Row],[Importe pagado]]&gt;=[[#This Row],Total];"Pagado";"Parcial"))</f>
        <v>0</v>
      </c>
      <c r="R787" s="3">
        <f>[[#This Row],Total]-[[#This Row],[Importe pagado]]</f>
        <v>0</v>
      </c>
      <c r="S787" s="3">
        <f>SI([[#This Row],Total]&gt;0;[[#This Row],[Importe pagado]]/[[#This Row],Total]*[[#This Row],IVA];0)</f>
        <v>0</v>
      </c>
    </row>
    <row r="788" spans="9:19">
      <c r="I788" s="3">
        <f>[[#This Row],Base]*[[#This Row],[%IVA]]</f>
        <v>0</v>
      </c>
      <c r="J788" s="3">
        <f>[[#This Row],Base]+[[#This Row],IVA]</f>
        <v>0</v>
      </c>
      <c r="K788">
        <f>SI([[#This Row],[Importe pagado]]=0;"Pendiente";SI([[#This Row],[Importe pagado]]&gt;=[[#This Row],Total];"Pagado";"Parcial"))</f>
        <v>0</v>
      </c>
      <c r="R788" s="3">
        <f>[[#This Row],Total]-[[#This Row],[Importe pagado]]</f>
        <v>0</v>
      </c>
      <c r="S788" s="3">
        <f>SI([[#This Row],Total]&gt;0;[[#This Row],[Importe pagado]]/[[#This Row],Total]*[[#This Row],IVA];0)</f>
        <v>0</v>
      </c>
    </row>
    <row r="789" spans="9:19">
      <c r="I789" s="3">
        <f>[[#This Row],Base]*[[#This Row],[%IVA]]</f>
        <v>0</v>
      </c>
      <c r="J789" s="3">
        <f>[[#This Row],Base]+[[#This Row],IVA]</f>
        <v>0</v>
      </c>
      <c r="K789">
        <f>SI([[#This Row],[Importe pagado]]=0;"Pendiente";SI([[#This Row],[Importe pagado]]&gt;=[[#This Row],Total];"Pagado";"Parcial"))</f>
        <v>0</v>
      </c>
      <c r="R789" s="3">
        <f>[[#This Row],Total]-[[#This Row],[Importe pagado]]</f>
        <v>0</v>
      </c>
      <c r="S789" s="3">
        <f>SI([[#This Row],Total]&gt;0;[[#This Row],[Importe pagado]]/[[#This Row],Total]*[[#This Row],IVA];0)</f>
        <v>0</v>
      </c>
    </row>
    <row r="790" spans="9:19">
      <c r="I790" s="3">
        <f>[[#This Row],Base]*[[#This Row],[%IVA]]</f>
        <v>0</v>
      </c>
      <c r="J790" s="3">
        <f>[[#This Row],Base]+[[#This Row],IVA]</f>
        <v>0</v>
      </c>
      <c r="K790">
        <f>SI([[#This Row],[Importe pagado]]=0;"Pendiente";SI([[#This Row],[Importe pagado]]&gt;=[[#This Row],Total];"Pagado";"Parcial"))</f>
        <v>0</v>
      </c>
      <c r="R790" s="3">
        <f>[[#This Row],Total]-[[#This Row],[Importe pagado]]</f>
        <v>0</v>
      </c>
      <c r="S790" s="3">
        <f>SI([[#This Row],Total]&gt;0;[[#This Row],[Importe pagado]]/[[#This Row],Total]*[[#This Row],IVA];0)</f>
        <v>0</v>
      </c>
    </row>
    <row r="791" spans="9:19">
      <c r="I791" s="3">
        <f>[[#This Row],Base]*[[#This Row],[%IVA]]</f>
        <v>0</v>
      </c>
      <c r="J791" s="3">
        <f>[[#This Row],Base]+[[#This Row],IVA]</f>
        <v>0</v>
      </c>
      <c r="K791">
        <f>SI([[#This Row],[Importe pagado]]=0;"Pendiente";SI([[#This Row],[Importe pagado]]&gt;=[[#This Row],Total];"Pagado";"Parcial"))</f>
        <v>0</v>
      </c>
      <c r="R791" s="3">
        <f>[[#This Row],Total]-[[#This Row],[Importe pagado]]</f>
        <v>0</v>
      </c>
      <c r="S791" s="3">
        <f>SI([[#This Row],Total]&gt;0;[[#This Row],[Importe pagado]]/[[#This Row],Total]*[[#This Row],IVA];0)</f>
        <v>0</v>
      </c>
    </row>
    <row r="792" spans="9:19">
      <c r="I792" s="3">
        <f>[[#This Row],Base]*[[#This Row],[%IVA]]</f>
        <v>0</v>
      </c>
      <c r="J792" s="3">
        <f>[[#This Row],Base]+[[#This Row],IVA]</f>
        <v>0</v>
      </c>
      <c r="K792">
        <f>SI([[#This Row],[Importe pagado]]=0;"Pendiente";SI([[#This Row],[Importe pagado]]&gt;=[[#This Row],Total];"Pagado";"Parcial"))</f>
        <v>0</v>
      </c>
      <c r="R792" s="3">
        <f>[[#This Row],Total]-[[#This Row],[Importe pagado]]</f>
        <v>0</v>
      </c>
      <c r="S792" s="3">
        <f>SI([[#This Row],Total]&gt;0;[[#This Row],[Importe pagado]]/[[#This Row],Total]*[[#This Row],IVA];0)</f>
        <v>0</v>
      </c>
    </row>
    <row r="793" spans="9:19">
      <c r="I793" s="3">
        <f>[[#This Row],Base]*[[#This Row],[%IVA]]</f>
        <v>0</v>
      </c>
      <c r="J793" s="3">
        <f>[[#This Row],Base]+[[#This Row],IVA]</f>
        <v>0</v>
      </c>
      <c r="K793">
        <f>SI([[#This Row],[Importe pagado]]=0;"Pendiente";SI([[#This Row],[Importe pagado]]&gt;=[[#This Row],Total];"Pagado";"Parcial"))</f>
        <v>0</v>
      </c>
      <c r="R793" s="3">
        <f>[[#This Row],Total]-[[#This Row],[Importe pagado]]</f>
        <v>0</v>
      </c>
      <c r="S793" s="3">
        <f>SI([[#This Row],Total]&gt;0;[[#This Row],[Importe pagado]]/[[#This Row],Total]*[[#This Row],IVA];0)</f>
        <v>0</v>
      </c>
    </row>
    <row r="794" spans="9:19">
      <c r="I794" s="3">
        <f>[[#This Row],Base]*[[#This Row],[%IVA]]</f>
        <v>0</v>
      </c>
      <c r="J794" s="3">
        <f>[[#This Row],Base]+[[#This Row],IVA]</f>
        <v>0</v>
      </c>
      <c r="K794">
        <f>SI([[#This Row],[Importe pagado]]=0;"Pendiente";SI([[#This Row],[Importe pagado]]&gt;=[[#This Row],Total];"Pagado";"Parcial"))</f>
        <v>0</v>
      </c>
      <c r="R794" s="3">
        <f>[[#This Row],Total]-[[#This Row],[Importe pagado]]</f>
        <v>0</v>
      </c>
      <c r="S794" s="3">
        <f>SI([[#This Row],Total]&gt;0;[[#This Row],[Importe pagado]]/[[#This Row],Total]*[[#This Row],IVA];0)</f>
        <v>0</v>
      </c>
    </row>
    <row r="795" spans="9:19">
      <c r="I795" s="3">
        <f>[[#This Row],Base]*[[#This Row],[%IVA]]</f>
        <v>0</v>
      </c>
      <c r="J795" s="3">
        <f>[[#This Row],Base]+[[#This Row],IVA]</f>
        <v>0</v>
      </c>
      <c r="K795">
        <f>SI([[#This Row],[Importe pagado]]=0;"Pendiente";SI([[#This Row],[Importe pagado]]&gt;=[[#This Row],Total];"Pagado";"Parcial"))</f>
        <v>0</v>
      </c>
      <c r="R795" s="3">
        <f>[[#This Row],Total]-[[#This Row],[Importe pagado]]</f>
        <v>0</v>
      </c>
      <c r="S795" s="3">
        <f>SI([[#This Row],Total]&gt;0;[[#This Row],[Importe pagado]]/[[#This Row],Total]*[[#This Row],IVA];0)</f>
        <v>0</v>
      </c>
    </row>
    <row r="796" spans="9:19">
      <c r="I796" s="3">
        <f>[[#This Row],Base]*[[#This Row],[%IVA]]</f>
        <v>0</v>
      </c>
      <c r="J796" s="3">
        <f>[[#This Row],Base]+[[#This Row],IVA]</f>
        <v>0</v>
      </c>
      <c r="K796">
        <f>SI([[#This Row],[Importe pagado]]=0;"Pendiente";SI([[#This Row],[Importe pagado]]&gt;=[[#This Row],Total];"Pagado";"Parcial"))</f>
        <v>0</v>
      </c>
      <c r="R796" s="3">
        <f>[[#This Row],Total]-[[#This Row],[Importe pagado]]</f>
        <v>0</v>
      </c>
      <c r="S796" s="3">
        <f>SI([[#This Row],Total]&gt;0;[[#This Row],[Importe pagado]]/[[#This Row],Total]*[[#This Row],IVA];0)</f>
        <v>0</v>
      </c>
    </row>
    <row r="797" spans="9:19">
      <c r="I797" s="3">
        <f>[[#This Row],Base]*[[#This Row],[%IVA]]</f>
        <v>0</v>
      </c>
      <c r="J797" s="3">
        <f>[[#This Row],Base]+[[#This Row],IVA]</f>
        <v>0</v>
      </c>
      <c r="K797">
        <f>SI([[#This Row],[Importe pagado]]=0;"Pendiente";SI([[#This Row],[Importe pagado]]&gt;=[[#This Row],Total];"Pagado";"Parcial"))</f>
        <v>0</v>
      </c>
      <c r="R797" s="3">
        <f>[[#This Row],Total]-[[#This Row],[Importe pagado]]</f>
        <v>0</v>
      </c>
      <c r="S797" s="3">
        <f>SI([[#This Row],Total]&gt;0;[[#This Row],[Importe pagado]]/[[#This Row],Total]*[[#This Row],IVA];0)</f>
        <v>0</v>
      </c>
    </row>
    <row r="798" spans="9:19">
      <c r="I798" s="3">
        <f>[[#This Row],Base]*[[#This Row],[%IVA]]</f>
        <v>0</v>
      </c>
      <c r="J798" s="3">
        <f>[[#This Row],Base]+[[#This Row],IVA]</f>
        <v>0</v>
      </c>
      <c r="K798">
        <f>SI([[#This Row],[Importe pagado]]=0;"Pendiente";SI([[#This Row],[Importe pagado]]&gt;=[[#This Row],Total];"Pagado";"Parcial"))</f>
        <v>0</v>
      </c>
      <c r="R798" s="3">
        <f>[[#This Row],Total]-[[#This Row],[Importe pagado]]</f>
        <v>0</v>
      </c>
      <c r="S798" s="3">
        <f>SI([[#This Row],Total]&gt;0;[[#This Row],[Importe pagado]]/[[#This Row],Total]*[[#This Row],IVA];0)</f>
        <v>0</v>
      </c>
    </row>
    <row r="799" spans="9:19">
      <c r="I799" s="3">
        <f>[[#This Row],Base]*[[#This Row],[%IVA]]</f>
        <v>0</v>
      </c>
      <c r="J799" s="3">
        <f>[[#This Row],Base]+[[#This Row],IVA]</f>
        <v>0</v>
      </c>
      <c r="K799">
        <f>SI([[#This Row],[Importe pagado]]=0;"Pendiente";SI([[#This Row],[Importe pagado]]&gt;=[[#This Row],Total];"Pagado";"Parcial"))</f>
        <v>0</v>
      </c>
      <c r="R799" s="3">
        <f>[[#This Row],Total]-[[#This Row],[Importe pagado]]</f>
        <v>0</v>
      </c>
      <c r="S799" s="3">
        <f>SI([[#This Row],Total]&gt;0;[[#This Row],[Importe pagado]]/[[#This Row],Total]*[[#This Row],IVA];0)</f>
        <v>0</v>
      </c>
    </row>
    <row r="800" spans="9:19">
      <c r="I800" s="3">
        <f>[[#This Row],Base]*[[#This Row],[%IVA]]</f>
        <v>0</v>
      </c>
      <c r="J800" s="3">
        <f>[[#This Row],Base]+[[#This Row],IVA]</f>
        <v>0</v>
      </c>
      <c r="K800">
        <f>SI([[#This Row],[Importe pagado]]=0;"Pendiente";SI([[#This Row],[Importe pagado]]&gt;=[[#This Row],Total];"Pagado";"Parcial"))</f>
        <v>0</v>
      </c>
      <c r="R800" s="3">
        <f>[[#This Row],Total]-[[#This Row],[Importe pagado]]</f>
        <v>0</v>
      </c>
      <c r="S800" s="3">
        <f>SI([[#This Row],Total]&gt;0;[[#This Row],[Importe pagado]]/[[#This Row],Total]*[[#This Row],IVA];0)</f>
        <v>0</v>
      </c>
    </row>
    <row r="801" spans="9:19">
      <c r="I801" s="3">
        <f>[[#This Row],Base]*[[#This Row],[%IVA]]</f>
        <v>0</v>
      </c>
      <c r="J801" s="3">
        <f>[[#This Row],Base]+[[#This Row],IVA]</f>
        <v>0</v>
      </c>
      <c r="K801">
        <f>SI([[#This Row],[Importe pagado]]=0;"Pendiente";SI([[#This Row],[Importe pagado]]&gt;=[[#This Row],Total];"Pagado";"Parcial"))</f>
        <v>0</v>
      </c>
      <c r="R801" s="3">
        <f>[[#This Row],Total]-[[#This Row],[Importe pagado]]</f>
        <v>0</v>
      </c>
      <c r="S801" s="3">
        <f>SI([[#This Row],Total]&gt;0;[[#This Row],[Importe pagado]]/[[#This Row],Total]*[[#This Row],IVA];0)</f>
        <v>0</v>
      </c>
    </row>
    <row r="802" spans="9:19">
      <c r="I802" s="3">
        <f>[[#This Row],Base]*[[#This Row],[%IVA]]</f>
        <v>0</v>
      </c>
      <c r="J802" s="3">
        <f>[[#This Row],Base]+[[#This Row],IVA]</f>
        <v>0</v>
      </c>
      <c r="K802">
        <f>SI([[#This Row],[Importe pagado]]=0;"Pendiente";SI([[#This Row],[Importe pagado]]&gt;=[[#This Row],Total];"Pagado";"Parcial"))</f>
        <v>0</v>
      </c>
      <c r="R802" s="3">
        <f>[[#This Row],Total]-[[#This Row],[Importe pagado]]</f>
        <v>0</v>
      </c>
      <c r="S802" s="3">
        <f>SI([[#This Row],Total]&gt;0;[[#This Row],[Importe pagado]]/[[#This Row],Total]*[[#This Row],IVA];0)</f>
        <v>0</v>
      </c>
    </row>
    <row r="803" spans="9:19">
      <c r="I803" s="3">
        <f>[[#This Row],Base]*[[#This Row],[%IVA]]</f>
        <v>0</v>
      </c>
      <c r="J803" s="3">
        <f>[[#This Row],Base]+[[#This Row],IVA]</f>
        <v>0</v>
      </c>
      <c r="K803">
        <f>SI([[#This Row],[Importe pagado]]=0;"Pendiente";SI([[#This Row],[Importe pagado]]&gt;=[[#This Row],Total];"Pagado";"Parcial"))</f>
        <v>0</v>
      </c>
      <c r="R803" s="3">
        <f>[[#This Row],Total]-[[#This Row],[Importe pagado]]</f>
        <v>0</v>
      </c>
      <c r="S803" s="3">
        <f>SI([[#This Row],Total]&gt;0;[[#This Row],[Importe pagado]]/[[#This Row],Total]*[[#This Row],IVA];0)</f>
        <v>0</v>
      </c>
    </row>
    <row r="804" spans="9:19">
      <c r="I804" s="3">
        <f>[[#This Row],Base]*[[#This Row],[%IVA]]</f>
        <v>0</v>
      </c>
      <c r="J804" s="3">
        <f>[[#This Row],Base]+[[#This Row],IVA]</f>
        <v>0</v>
      </c>
      <c r="K804">
        <f>SI([[#This Row],[Importe pagado]]=0;"Pendiente";SI([[#This Row],[Importe pagado]]&gt;=[[#This Row],Total];"Pagado";"Parcial"))</f>
        <v>0</v>
      </c>
      <c r="R804" s="3">
        <f>[[#This Row],Total]-[[#This Row],[Importe pagado]]</f>
        <v>0</v>
      </c>
      <c r="S804" s="3">
        <f>SI([[#This Row],Total]&gt;0;[[#This Row],[Importe pagado]]/[[#This Row],Total]*[[#This Row],IVA];0)</f>
        <v>0</v>
      </c>
    </row>
    <row r="805" spans="9:19">
      <c r="I805" s="3">
        <f>[[#This Row],Base]*[[#This Row],[%IVA]]</f>
        <v>0</v>
      </c>
      <c r="J805" s="3">
        <f>[[#This Row],Base]+[[#This Row],IVA]</f>
        <v>0</v>
      </c>
      <c r="K805">
        <f>SI([[#This Row],[Importe pagado]]=0;"Pendiente";SI([[#This Row],[Importe pagado]]&gt;=[[#This Row],Total];"Pagado";"Parcial"))</f>
        <v>0</v>
      </c>
      <c r="R805" s="3">
        <f>[[#This Row],Total]-[[#This Row],[Importe pagado]]</f>
        <v>0</v>
      </c>
      <c r="S805" s="3">
        <f>SI([[#This Row],Total]&gt;0;[[#This Row],[Importe pagado]]/[[#This Row],Total]*[[#This Row],IVA];0)</f>
        <v>0</v>
      </c>
    </row>
    <row r="806" spans="9:19">
      <c r="I806" s="3">
        <f>[[#This Row],Base]*[[#This Row],[%IVA]]</f>
        <v>0</v>
      </c>
      <c r="J806" s="3">
        <f>[[#This Row],Base]+[[#This Row],IVA]</f>
        <v>0</v>
      </c>
      <c r="K806">
        <f>SI([[#This Row],[Importe pagado]]=0;"Pendiente";SI([[#This Row],[Importe pagado]]&gt;=[[#This Row],Total];"Pagado";"Parcial"))</f>
        <v>0</v>
      </c>
      <c r="R806" s="3">
        <f>[[#This Row],Total]-[[#This Row],[Importe pagado]]</f>
        <v>0</v>
      </c>
      <c r="S806" s="3">
        <f>SI([[#This Row],Total]&gt;0;[[#This Row],[Importe pagado]]/[[#This Row],Total]*[[#This Row],IVA];0)</f>
        <v>0</v>
      </c>
    </row>
    <row r="807" spans="9:19">
      <c r="I807" s="3">
        <f>[[#This Row],Base]*[[#This Row],[%IVA]]</f>
        <v>0</v>
      </c>
      <c r="J807" s="3">
        <f>[[#This Row],Base]+[[#This Row],IVA]</f>
        <v>0</v>
      </c>
      <c r="K807">
        <f>SI([[#This Row],[Importe pagado]]=0;"Pendiente";SI([[#This Row],[Importe pagado]]&gt;=[[#This Row],Total];"Pagado";"Parcial"))</f>
        <v>0</v>
      </c>
      <c r="R807" s="3">
        <f>[[#This Row],Total]-[[#This Row],[Importe pagado]]</f>
        <v>0</v>
      </c>
      <c r="S807" s="3">
        <f>SI([[#This Row],Total]&gt;0;[[#This Row],[Importe pagado]]/[[#This Row],Total]*[[#This Row],IVA];0)</f>
        <v>0</v>
      </c>
    </row>
    <row r="808" spans="9:19">
      <c r="I808" s="3">
        <f>[[#This Row],Base]*[[#This Row],[%IVA]]</f>
        <v>0</v>
      </c>
      <c r="J808" s="3">
        <f>[[#This Row],Base]+[[#This Row],IVA]</f>
        <v>0</v>
      </c>
      <c r="K808">
        <f>SI([[#This Row],[Importe pagado]]=0;"Pendiente";SI([[#This Row],[Importe pagado]]&gt;=[[#This Row],Total];"Pagado";"Parcial"))</f>
        <v>0</v>
      </c>
      <c r="R808" s="3">
        <f>[[#This Row],Total]-[[#This Row],[Importe pagado]]</f>
        <v>0</v>
      </c>
      <c r="S808" s="3">
        <f>SI([[#This Row],Total]&gt;0;[[#This Row],[Importe pagado]]/[[#This Row],Total]*[[#This Row],IVA];0)</f>
        <v>0</v>
      </c>
    </row>
    <row r="809" spans="9:19">
      <c r="I809" s="3">
        <f>[[#This Row],Base]*[[#This Row],[%IVA]]</f>
        <v>0</v>
      </c>
      <c r="J809" s="3">
        <f>[[#This Row],Base]+[[#This Row],IVA]</f>
        <v>0</v>
      </c>
      <c r="K809">
        <f>SI([[#This Row],[Importe pagado]]=0;"Pendiente";SI([[#This Row],[Importe pagado]]&gt;=[[#This Row],Total];"Pagado";"Parcial"))</f>
        <v>0</v>
      </c>
      <c r="R809" s="3">
        <f>[[#This Row],Total]-[[#This Row],[Importe pagado]]</f>
        <v>0</v>
      </c>
      <c r="S809" s="3">
        <f>SI([[#This Row],Total]&gt;0;[[#This Row],[Importe pagado]]/[[#This Row],Total]*[[#This Row],IVA];0)</f>
        <v>0</v>
      </c>
    </row>
    <row r="810" spans="9:19">
      <c r="I810" s="3">
        <f>[[#This Row],Base]*[[#This Row],[%IVA]]</f>
        <v>0</v>
      </c>
      <c r="J810" s="3">
        <f>[[#This Row],Base]+[[#This Row],IVA]</f>
        <v>0</v>
      </c>
      <c r="K810">
        <f>SI([[#This Row],[Importe pagado]]=0;"Pendiente";SI([[#This Row],[Importe pagado]]&gt;=[[#This Row],Total];"Pagado";"Parcial"))</f>
        <v>0</v>
      </c>
      <c r="R810" s="3">
        <f>[[#This Row],Total]-[[#This Row],[Importe pagado]]</f>
        <v>0</v>
      </c>
      <c r="S810" s="3">
        <f>SI([[#This Row],Total]&gt;0;[[#This Row],[Importe pagado]]/[[#This Row],Total]*[[#This Row],IVA];0)</f>
        <v>0</v>
      </c>
    </row>
    <row r="811" spans="9:19">
      <c r="I811" s="3">
        <f>[[#This Row],Base]*[[#This Row],[%IVA]]</f>
        <v>0</v>
      </c>
      <c r="J811" s="3">
        <f>[[#This Row],Base]+[[#This Row],IVA]</f>
        <v>0</v>
      </c>
      <c r="K811">
        <f>SI([[#This Row],[Importe pagado]]=0;"Pendiente";SI([[#This Row],[Importe pagado]]&gt;=[[#This Row],Total];"Pagado";"Parcial"))</f>
        <v>0</v>
      </c>
      <c r="R811" s="3">
        <f>[[#This Row],Total]-[[#This Row],[Importe pagado]]</f>
        <v>0</v>
      </c>
      <c r="S811" s="3">
        <f>SI([[#This Row],Total]&gt;0;[[#This Row],[Importe pagado]]/[[#This Row],Total]*[[#This Row],IVA];0)</f>
        <v>0</v>
      </c>
    </row>
    <row r="812" spans="9:19">
      <c r="I812" s="3">
        <f>[[#This Row],Base]*[[#This Row],[%IVA]]</f>
        <v>0</v>
      </c>
      <c r="J812" s="3">
        <f>[[#This Row],Base]+[[#This Row],IVA]</f>
        <v>0</v>
      </c>
      <c r="K812">
        <f>SI([[#This Row],[Importe pagado]]=0;"Pendiente";SI([[#This Row],[Importe pagado]]&gt;=[[#This Row],Total];"Pagado";"Parcial"))</f>
        <v>0</v>
      </c>
      <c r="R812" s="3">
        <f>[[#This Row],Total]-[[#This Row],[Importe pagado]]</f>
        <v>0</v>
      </c>
      <c r="S812" s="3">
        <f>SI([[#This Row],Total]&gt;0;[[#This Row],[Importe pagado]]/[[#This Row],Total]*[[#This Row],IVA];0)</f>
        <v>0</v>
      </c>
    </row>
    <row r="813" spans="9:19">
      <c r="I813" s="3">
        <f>[[#This Row],Base]*[[#This Row],[%IVA]]</f>
        <v>0</v>
      </c>
      <c r="J813" s="3">
        <f>[[#This Row],Base]+[[#This Row],IVA]</f>
        <v>0</v>
      </c>
      <c r="K813">
        <f>SI([[#This Row],[Importe pagado]]=0;"Pendiente";SI([[#This Row],[Importe pagado]]&gt;=[[#This Row],Total];"Pagado";"Parcial"))</f>
        <v>0</v>
      </c>
      <c r="R813" s="3">
        <f>[[#This Row],Total]-[[#This Row],[Importe pagado]]</f>
        <v>0</v>
      </c>
      <c r="S813" s="3">
        <f>SI([[#This Row],Total]&gt;0;[[#This Row],[Importe pagado]]/[[#This Row],Total]*[[#This Row],IVA];0)</f>
        <v>0</v>
      </c>
    </row>
    <row r="814" spans="9:19">
      <c r="I814" s="3">
        <f>[[#This Row],Base]*[[#This Row],[%IVA]]</f>
        <v>0</v>
      </c>
      <c r="J814" s="3">
        <f>[[#This Row],Base]+[[#This Row],IVA]</f>
        <v>0</v>
      </c>
      <c r="K814">
        <f>SI([[#This Row],[Importe pagado]]=0;"Pendiente";SI([[#This Row],[Importe pagado]]&gt;=[[#This Row],Total];"Pagado";"Parcial"))</f>
        <v>0</v>
      </c>
      <c r="R814" s="3">
        <f>[[#This Row],Total]-[[#This Row],[Importe pagado]]</f>
        <v>0</v>
      </c>
      <c r="S814" s="3">
        <f>SI([[#This Row],Total]&gt;0;[[#This Row],[Importe pagado]]/[[#This Row],Total]*[[#This Row],IVA];0)</f>
        <v>0</v>
      </c>
    </row>
    <row r="815" spans="9:19">
      <c r="I815" s="3">
        <f>[[#This Row],Base]*[[#This Row],[%IVA]]</f>
        <v>0</v>
      </c>
      <c r="J815" s="3">
        <f>[[#This Row],Base]+[[#This Row],IVA]</f>
        <v>0</v>
      </c>
      <c r="K815">
        <f>SI([[#This Row],[Importe pagado]]=0;"Pendiente";SI([[#This Row],[Importe pagado]]&gt;=[[#This Row],Total];"Pagado";"Parcial"))</f>
        <v>0</v>
      </c>
      <c r="R815" s="3">
        <f>[[#This Row],Total]-[[#This Row],[Importe pagado]]</f>
        <v>0</v>
      </c>
      <c r="S815" s="3">
        <f>SI([[#This Row],Total]&gt;0;[[#This Row],[Importe pagado]]/[[#This Row],Total]*[[#This Row],IVA];0)</f>
        <v>0</v>
      </c>
    </row>
    <row r="816" spans="9:19">
      <c r="I816" s="3">
        <f>[[#This Row],Base]*[[#This Row],[%IVA]]</f>
        <v>0</v>
      </c>
      <c r="J816" s="3">
        <f>[[#This Row],Base]+[[#This Row],IVA]</f>
        <v>0</v>
      </c>
      <c r="K816">
        <f>SI([[#This Row],[Importe pagado]]=0;"Pendiente";SI([[#This Row],[Importe pagado]]&gt;=[[#This Row],Total];"Pagado";"Parcial"))</f>
        <v>0</v>
      </c>
      <c r="R816" s="3">
        <f>[[#This Row],Total]-[[#This Row],[Importe pagado]]</f>
        <v>0</v>
      </c>
      <c r="S816" s="3">
        <f>SI([[#This Row],Total]&gt;0;[[#This Row],[Importe pagado]]/[[#This Row],Total]*[[#This Row],IVA];0)</f>
        <v>0</v>
      </c>
    </row>
    <row r="817" spans="9:19">
      <c r="I817" s="3">
        <f>[[#This Row],Base]*[[#This Row],[%IVA]]</f>
        <v>0</v>
      </c>
      <c r="J817" s="3">
        <f>[[#This Row],Base]+[[#This Row],IVA]</f>
        <v>0</v>
      </c>
      <c r="K817">
        <f>SI([[#This Row],[Importe pagado]]=0;"Pendiente";SI([[#This Row],[Importe pagado]]&gt;=[[#This Row],Total];"Pagado";"Parcial"))</f>
        <v>0</v>
      </c>
      <c r="R817" s="3">
        <f>[[#This Row],Total]-[[#This Row],[Importe pagado]]</f>
        <v>0</v>
      </c>
      <c r="S817" s="3">
        <f>SI([[#This Row],Total]&gt;0;[[#This Row],[Importe pagado]]/[[#This Row],Total]*[[#This Row],IVA];0)</f>
        <v>0</v>
      </c>
    </row>
    <row r="818" spans="9:19">
      <c r="I818" s="3">
        <f>[[#This Row],Base]*[[#This Row],[%IVA]]</f>
        <v>0</v>
      </c>
      <c r="J818" s="3">
        <f>[[#This Row],Base]+[[#This Row],IVA]</f>
        <v>0</v>
      </c>
      <c r="K818">
        <f>SI([[#This Row],[Importe pagado]]=0;"Pendiente";SI([[#This Row],[Importe pagado]]&gt;=[[#This Row],Total];"Pagado";"Parcial"))</f>
        <v>0</v>
      </c>
      <c r="R818" s="3">
        <f>[[#This Row],Total]-[[#This Row],[Importe pagado]]</f>
        <v>0</v>
      </c>
      <c r="S818" s="3">
        <f>SI([[#This Row],Total]&gt;0;[[#This Row],[Importe pagado]]/[[#This Row],Total]*[[#This Row],IVA];0)</f>
        <v>0</v>
      </c>
    </row>
    <row r="819" spans="9:19">
      <c r="I819" s="3">
        <f>[[#This Row],Base]*[[#This Row],[%IVA]]</f>
        <v>0</v>
      </c>
      <c r="J819" s="3">
        <f>[[#This Row],Base]+[[#This Row],IVA]</f>
        <v>0</v>
      </c>
      <c r="K819">
        <f>SI([[#This Row],[Importe pagado]]=0;"Pendiente";SI([[#This Row],[Importe pagado]]&gt;=[[#This Row],Total];"Pagado";"Parcial"))</f>
        <v>0</v>
      </c>
      <c r="R819" s="3">
        <f>[[#This Row],Total]-[[#This Row],[Importe pagado]]</f>
        <v>0</v>
      </c>
      <c r="S819" s="3">
        <f>SI([[#This Row],Total]&gt;0;[[#This Row],[Importe pagado]]/[[#This Row],Total]*[[#This Row],IVA];0)</f>
        <v>0</v>
      </c>
    </row>
    <row r="820" spans="9:19">
      <c r="I820" s="3">
        <f>[[#This Row],Base]*[[#This Row],[%IVA]]</f>
        <v>0</v>
      </c>
      <c r="J820" s="3">
        <f>[[#This Row],Base]+[[#This Row],IVA]</f>
        <v>0</v>
      </c>
      <c r="K820">
        <f>SI([[#This Row],[Importe pagado]]=0;"Pendiente";SI([[#This Row],[Importe pagado]]&gt;=[[#This Row],Total];"Pagado";"Parcial"))</f>
        <v>0</v>
      </c>
      <c r="R820" s="3">
        <f>[[#This Row],Total]-[[#This Row],[Importe pagado]]</f>
        <v>0</v>
      </c>
      <c r="S820" s="3">
        <f>SI([[#This Row],Total]&gt;0;[[#This Row],[Importe pagado]]/[[#This Row],Total]*[[#This Row],IVA];0)</f>
        <v>0</v>
      </c>
    </row>
    <row r="821" spans="9:19">
      <c r="I821" s="3">
        <f>[[#This Row],Base]*[[#This Row],[%IVA]]</f>
        <v>0</v>
      </c>
      <c r="J821" s="3">
        <f>[[#This Row],Base]+[[#This Row],IVA]</f>
        <v>0</v>
      </c>
      <c r="K821">
        <f>SI([[#This Row],[Importe pagado]]=0;"Pendiente";SI([[#This Row],[Importe pagado]]&gt;=[[#This Row],Total];"Pagado";"Parcial"))</f>
        <v>0</v>
      </c>
      <c r="R821" s="3">
        <f>[[#This Row],Total]-[[#This Row],[Importe pagado]]</f>
        <v>0</v>
      </c>
      <c r="S821" s="3">
        <f>SI([[#This Row],Total]&gt;0;[[#This Row],[Importe pagado]]/[[#This Row],Total]*[[#This Row],IVA];0)</f>
        <v>0</v>
      </c>
    </row>
    <row r="822" spans="9:19">
      <c r="I822" s="3">
        <f>[[#This Row],Base]*[[#This Row],[%IVA]]</f>
        <v>0</v>
      </c>
      <c r="J822" s="3">
        <f>[[#This Row],Base]+[[#This Row],IVA]</f>
        <v>0</v>
      </c>
      <c r="K822">
        <f>SI([[#This Row],[Importe pagado]]=0;"Pendiente";SI([[#This Row],[Importe pagado]]&gt;=[[#This Row],Total];"Pagado";"Parcial"))</f>
        <v>0</v>
      </c>
      <c r="R822" s="3">
        <f>[[#This Row],Total]-[[#This Row],[Importe pagado]]</f>
        <v>0</v>
      </c>
      <c r="S822" s="3">
        <f>SI([[#This Row],Total]&gt;0;[[#This Row],[Importe pagado]]/[[#This Row],Total]*[[#This Row],IVA];0)</f>
        <v>0</v>
      </c>
    </row>
    <row r="823" spans="9:19">
      <c r="I823" s="3">
        <f>[[#This Row],Base]*[[#This Row],[%IVA]]</f>
        <v>0</v>
      </c>
      <c r="J823" s="3">
        <f>[[#This Row],Base]+[[#This Row],IVA]</f>
        <v>0</v>
      </c>
      <c r="K823">
        <f>SI([[#This Row],[Importe pagado]]=0;"Pendiente";SI([[#This Row],[Importe pagado]]&gt;=[[#This Row],Total];"Pagado";"Parcial"))</f>
        <v>0</v>
      </c>
      <c r="R823" s="3">
        <f>[[#This Row],Total]-[[#This Row],[Importe pagado]]</f>
        <v>0</v>
      </c>
      <c r="S823" s="3">
        <f>SI([[#This Row],Total]&gt;0;[[#This Row],[Importe pagado]]/[[#This Row],Total]*[[#This Row],IVA];0)</f>
        <v>0</v>
      </c>
    </row>
    <row r="824" spans="9:19">
      <c r="I824" s="3">
        <f>[[#This Row],Base]*[[#This Row],[%IVA]]</f>
        <v>0</v>
      </c>
      <c r="J824" s="3">
        <f>[[#This Row],Base]+[[#This Row],IVA]</f>
        <v>0</v>
      </c>
      <c r="K824">
        <f>SI([[#This Row],[Importe pagado]]=0;"Pendiente";SI([[#This Row],[Importe pagado]]&gt;=[[#This Row],Total];"Pagado";"Parcial"))</f>
        <v>0</v>
      </c>
      <c r="R824" s="3">
        <f>[[#This Row],Total]-[[#This Row],[Importe pagado]]</f>
        <v>0</v>
      </c>
      <c r="S824" s="3">
        <f>SI([[#This Row],Total]&gt;0;[[#This Row],[Importe pagado]]/[[#This Row],Total]*[[#This Row],IVA];0)</f>
        <v>0</v>
      </c>
    </row>
    <row r="825" spans="9:19">
      <c r="I825" s="3">
        <f>[[#This Row],Base]*[[#This Row],[%IVA]]</f>
        <v>0</v>
      </c>
      <c r="J825" s="3">
        <f>[[#This Row],Base]+[[#This Row],IVA]</f>
        <v>0</v>
      </c>
      <c r="K825">
        <f>SI([[#This Row],[Importe pagado]]=0;"Pendiente";SI([[#This Row],[Importe pagado]]&gt;=[[#This Row],Total];"Pagado";"Parcial"))</f>
        <v>0</v>
      </c>
      <c r="R825" s="3">
        <f>[[#This Row],Total]-[[#This Row],[Importe pagado]]</f>
        <v>0</v>
      </c>
      <c r="S825" s="3">
        <f>SI([[#This Row],Total]&gt;0;[[#This Row],[Importe pagado]]/[[#This Row],Total]*[[#This Row],IVA];0)</f>
        <v>0</v>
      </c>
    </row>
    <row r="826" spans="9:19">
      <c r="I826" s="3">
        <f>[[#This Row],Base]*[[#This Row],[%IVA]]</f>
        <v>0</v>
      </c>
      <c r="J826" s="3">
        <f>[[#This Row],Base]+[[#This Row],IVA]</f>
        <v>0</v>
      </c>
      <c r="K826">
        <f>SI([[#This Row],[Importe pagado]]=0;"Pendiente";SI([[#This Row],[Importe pagado]]&gt;=[[#This Row],Total];"Pagado";"Parcial"))</f>
        <v>0</v>
      </c>
      <c r="R826" s="3">
        <f>[[#This Row],Total]-[[#This Row],[Importe pagado]]</f>
        <v>0</v>
      </c>
      <c r="S826" s="3">
        <f>SI([[#This Row],Total]&gt;0;[[#This Row],[Importe pagado]]/[[#This Row],Total]*[[#This Row],IVA];0)</f>
        <v>0</v>
      </c>
    </row>
    <row r="827" spans="9:19">
      <c r="I827" s="3">
        <f>[[#This Row],Base]*[[#This Row],[%IVA]]</f>
        <v>0</v>
      </c>
      <c r="J827" s="3">
        <f>[[#This Row],Base]+[[#This Row],IVA]</f>
        <v>0</v>
      </c>
      <c r="K827">
        <f>SI([[#This Row],[Importe pagado]]=0;"Pendiente";SI([[#This Row],[Importe pagado]]&gt;=[[#This Row],Total];"Pagado";"Parcial"))</f>
        <v>0</v>
      </c>
      <c r="R827" s="3">
        <f>[[#This Row],Total]-[[#This Row],[Importe pagado]]</f>
        <v>0</v>
      </c>
      <c r="S827" s="3">
        <f>SI([[#This Row],Total]&gt;0;[[#This Row],[Importe pagado]]/[[#This Row],Total]*[[#This Row],IVA];0)</f>
        <v>0</v>
      </c>
    </row>
    <row r="828" spans="9:19">
      <c r="I828" s="3">
        <f>[[#This Row],Base]*[[#This Row],[%IVA]]</f>
        <v>0</v>
      </c>
      <c r="J828" s="3">
        <f>[[#This Row],Base]+[[#This Row],IVA]</f>
        <v>0</v>
      </c>
      <c r="K828">
        <f>SI([[#This Row],[Importe pagado]]=0;"Pendiente";SI([[#This Row],[Importe pagado]]&gt;=[[#This Row],Total];"Pagado";"Parcial"))</f>
        <v>0</v>
      </c>
      <c r="R828" s="3">
        <f>[[#This Row],Total]-[[#This Row],[Importe pagado]]</f>
        <v>0</v>
      </c>
      <c r="S828" s="3">
        <f>SI([[#This Row],Total]&gt;0;[[#This Row],[Importe pagado]]/[[#This Row],Total]*[[#This Row],IVA];0)</f>
        <v>0</v>
      </c>
    </row>
    <row r="829" spans="9:19">
      <c r="I829" s="3">
        <f>[[#This Row],Base]*[[#This Row],[%IVA]]</f>
        <v>0</v>
      </c>
      <c r="J829" s="3">
        <f>[[#This Row],Base]+[[#This Row],IVA]</f>
        <v>0</v>
      </c>
      <c r="K829">
        <f>SI([[#This Row],[Importe pagado]]=0;"Pendiente";SI([[#This Row],[Importe pagado]]&gt;=[[#This Row],Total];"Pagado";"Parcial"))</f>
        <v>0</v>
      </c>
      <c r="R829" s="3">
        <f>[[#This Row],Total]-[[#This Row],[Importe pagado]]</f>
        <v>0</v>
      </c>
      <c r="S829" s="3">
        <f>SI([[#This Row],Total]&gt;0;[[#This Row],[Importe pagado]]/[[#This Row],Total]*[[#This Row],IVA];0)</f>
        <v>0</v>
      </c>
    </row>
    <row r="830" spans="9:19">
      <c r="I830" s="3">
        <f>[[#This Row],Base]*[[#This Row],[%IVA]]</f>
        <v>0</v>
      </c>
      <c r="J830" s="3">
        <f>[[#This Row],Base]+[[#This Row],IVA]</f>
        <v>0</v>
      </c>
      <c r="K830">
        <f>SI([[#This Row],[Importe pagado]]=0;"Pendiente";SI([[#This Row],[Importe pagado]]&gt;=[[#This Row],Total];"Pagado";"Parcial"))</f>
        <v>0</v>
      </c>
      <c r="R830" s="3">
        <f>[[#This Row],Total]-[[#This Row],[Importe pagado]]</f>
        <v>0</v>
      </c>
      <c r="S830" s="3">
        <f>SI([[#This Row],Total]&gt;0;[[#This Row],[Importe pagado]]/[[#This Row],Total]*[[#This Row],IVA];0)</f>
        <v>0</v>
      </c>
    </row>
    <row r="831" spans="9:19">
      <c r="I831" s="3">
        <f>[[#This Row],Base]*[[#This Row],[%IVA]]</f>
        <v>0</v>
      </c>
      <c r="J831" s="3">
        <f>[[#This Row],Base]+[[#This Row],IVA]</f>
        <v>0</v>
      </c>
      <c r="K831">
        <f>SI([[#This Row],[Importe pagado]]=0;"Pendiente";SI([[#This Row],[Importe pagado]]&gt;=[[#This Row],Total];"Pagado";"Parcial"))</f>
        <v>0</v>
      </c>
      <c r="R831" s="3">
        <f>[[#This Row],Total]-[[#This Row],[Importe pagado]]</f>
        <v>0</v>
      </c>
      <c r="S831" s="3">
        <f>SI([[#This Row],Total]&gt;0;[[#This Row],[Importe pagado]]/[[#This Row],Total]*[[#This Row],IVA];0)</f>
        <v>0</v>
      </c>
    </row>
    <row r="832" spans="9:19">
      <c r="I832" s="3">
        <f>[[#This Row],Base]*[[#This Row],[%IVA]]</f>
        <v>0</v>
      </c>
      <c r="J832" s="3">
        <f>[[#This Row],Base]+[[#This Row],IVA]</f>
        <v>0</v>
      </c>
      <c r="K832">
        <f>SI([[#This Row],[Importe pagado]]=0;"Pendiente";SI([[#This Row],[Importe pagado]]&gt;=[[#This Row],Total];"Pagado";"Parcial"))</f>
        <v>0</v>
      </c>
      <c r="R832" s="3">
        <f>[[#This Row],Total]-[[#This Row],[Importe pagado]]</f>
        <v>0</v>
      </c>
      <c r="S832" s="3">
        <f>SI([[#This Row],Total]&gt;0;[[#This Row],[Importe pagado]]/[[#This Row],Total]*[[#This Row],IVA];0)</f>
        <v>0</v>
      </c>
    </row>
    <row r="833" spans="9:19">
      <c r="I833" s="3">
        <f>[[#This Row],Base]*[[#This Row],[%IVA]]</f>
        <v>0</v>
      </c>
      <c r="J833" s="3">
        <f>[[#This Row],Base]+[[#This Row],IVA]</f>
        <v>0</v>
      </c>
      <c r="K833">
        <f>SI([[#This Row],[Importe pagado]]=0;"Pendiente";SI([[#This Row],[Importe pagado]]&gt;=[[#This Row],Total];"Pagado";"Parcial"))</f>
        <v>0</v>
      </c>
      <c r="R833" s="3">
        <f>[[#This Row],Total]-[[#This Row],[Importe pagado]]</f>
        <v>0</v>
      </c>
      <c r="S833" s="3">
        <f>SI([[#This Row],Total]&gt;0;[[#This Row],[Importe pagado]]/[[#This Row],Total]*[[#This Row],IVA];0)</f>
        <v>0</v>
      </c>
    </row>
    <row r="834" spans="9:19">
      <c r="I834" s="3">
        <f>[[#This Row],Base]*[[#This Row],[%IVA]]</f>
        <v>0</v>
      </c>
      <c r="J834" s="3">
        <f>[[#This Row],Base]+[[#This Row],IVA]</f>
        <v>0</v>
      </c>
      <c r="K834">
        <f>SI([[#This Row],[Importe pagado]]=0;"Pendiente";SI([[#This Row],[Importe pagado]]&gt;=[[#This Row],Total];"Pagado";"Parcial"))</f>
        <v>0</v>
      </c>
      <c r="R834" s="3">
        <f>[[#This Row],Total]-[[#This Row],[Importe pagado]]</f>
        <v>0</v>
      </c>
      <c r="S834" s="3">
        <f>SI([[#This Row],Total]&gt;0;[[#This Row],[Importe pagado]]/[[#This Row],Total]*[[#This Row],IVA];0)</f>
        <v>0</v>
      </c>
    </row>
    <row r="835" spans="9:19">
      <c r="I835" s="3">
        <f>[[#This Row],Base]*[[#This Row],[%IVA]]</f>
        <v>0</v>
      </c>
      <c r="J835" s="3">
        <f>[[#This Row],Base]+[[#This Row],IVA]</f>
        <v>0</v>
      </c>
      <c r="K835">
        <f>SI([[#This Row],[Importe pagado]]=0;"Pendiente";SI([[#This Row],[Importe pagado]]&gt;=[[#This Row],Total];"Pagado";"Parcial"))</f>
        <v>0</v>
      </c>
      <c r="R835" s="3">
        <f>[[#This Row],Total]-[[#This Row],[Importe pagado]]</f>
        <v>0</v>
      </c>
      <c r="S835" s="3">
        <f>SI([[#This Row],Total]&gt;0;[[#This Row],[Importe pagado]]/[[#This Row],Total]*[[#This Row],IVA];0)</f>
        <v>0</v>
      </c>
    </row>
    <row r="836" spans="9:19">
      <c r="I836" s="3">
        <f>[[#This Row],Base]*[[#This Row],[%IVA]]</f>
        <v>0</v>
      </c>
      <c r="J836" s="3">
        <f>[[#This Row],Base]+[[#This Row],IVA]</f>
        <v>0</v>
      </c>
      <c r="K836">
        <f>SI([[#This Row],[Importe pagado]]=0;"Pendiente";SI([[#This Row],[Importe pagado]]&gt;=[[#This Row],Total];"Pagado";"Parcial"))</f>
        <v>0</v>
      </c>
      <c r="R836" s="3">
        <f>[[#This Row],Total]-[[#This Row],[Importe pagado]]</f>
        <v>0</v>
      </c>
      <c r="S836" s="3">
        <f>SI([[#This Row],Total]&gt;0;[[#This Row],[Importe pagado]]/[[#This Row],Total]*[[#This Row],IVA];0)</f>
        <v>0</v>
      </c>
    </row>
    <row r="837" spans="9:19">
      <c r="I837" s="3">
        <f>[[#This Row],Base]*[[#This Row],[%IVA]]</f>
        <v>0</v>
      </c>
      <c r="J837" s="3">
        <f>[[#This Row],Base]+[[#This Row],IVA]</f>
        <v>0</v>
      </c>
      <c r="K837">
        <f>SI([[#This Row],[Importe pagado]]=0;"Pendiente";SI([[#This Row],[Importe pagado]]&gt;=[[#This Row],Total];"Pagado";"Parcial"))</f>
        <v>0</v>
      </c>
      <c r="R837" s="3">
        <f>[[#This Row],Total]-[[#This Row],[Importe pagado]]</f>
        <v>0</v>
      </c>
      <c r="S837" s="3">
        <f>SI([[#This Row],Total]&gt;0;[[#This Row],[Importe pagado]]/[[#This Row],Total]*[[#This Row],IVA];0)</f>
        <v>0</v>
      </c>
    </row>
    <row r="838" spans="9:19">
      <c r="I838" s="3">
        <f>[[#This Row],Base]*[[#This Row],[%IVA]]</f>
        <v>0</v>
      </c>
      <c r="J838" s="3">
        <f>[[#This Row],Base]+[[#This Row],IVA]</f>
        <v>0</v>
      </c>
      <c r="K838">
        <f>SI([[#This Row],[Importe pagado]]=0;"Pendiente";SI([[#This Row],[Importe pagado]]&gt;=[[#This Row],Total];"Pagado";"Parcial"))</f>
        <v>0</v>
      </c>
      <c r="R838" s="3">
        <f>[[#This Row],Total]-[[#This Row],[Importe pagado]]</f>
        <v>0</v>
      </c>
      <c r="S838" s="3">
        <f>SI([[#This Row],Total]&gt;0;[[#This Row],[Importe pagado]]/[[#This Row],Total]*[[#This Row],IVA];0)</f>
        <v>0</v>
      </c>
    </row>
    <row r="839" spans="9:19">
      <c r="I839" s="3">
        <f>[[#This Row],Base]*[[#This Row],[%IVA]]</f>
        <v>0</v>
      </c>
      <c r="J839" s="3">
        <f>[[#This Row],Base]+[[#This Row],IVA]</f>
        <v>0</v>
      </c>
      <c r="K839">
        <f>SI([[#This Row],[Importe pagado]]=0;"Pendiente";SI([[#This Row],[Importe pagado]]&gt;=[[#This Row],Total];"Pagado";"Parcial"))</f>
        <v>0</v>
      </c>
      <c r="R839" s="3">
        <f>[[#This Row],Total]-[[#This Row],[Importe pagado]]</f>
        <v>0</v>
      </c>
      <c r="S839" s="3">
        <f>SI([[#This Row],Total]&gt;0;[[#This Row],[Importe pagado]]/[[#This Row],Total]*[[#This Row],IVA];0)</f>
        <v>0</v>
      </c>
    </row>
    <row r="840" spans="9:19">
      <c r="I840" s="3">
        <f>[[#This Row],Base]*[[#This Row],[%IVA]]</f>
        <v>0</v>
      </c>
      <c r="J840" s="3">
        <f>[[#This Row],Base]+[[#This Row],IVA]</f>
        <v>0</v>
      </c>
      <c r="K840">
        <f>SI([[#This Row],[Importe pagado]]=0;"Pendiente";SI([[#This Row],[Importe pagado]]&gt;=[[#This Row],Total];"Pagado";"Parcial"))</f>
        <v>0</v>
      </c>
      <c r="R840" s="3">
        <f>[[#This Row],Total]-[[#This Row],[Importe pagado]]</f>
        <v>0</v>
      </c>
      <c r="S840" s="3">
        <f>SI([[#This Row],Total]&gt;0;[[#This Row],[Importe pagado]]/[[#This Row],Total]*[[#This Row],IVA];0)</f>
        <v>0</v>
      </c>
    </row>
    <row r="841" spans="9:19">
      <c r="I841" s="3">
        <f>[[#This Row],Base]*[[#This Row],[%IVA]]</f>
        <v>0</v>
      </c>
      <c r="J841" s="3">
        <f>[[#This Row],Base]+[[#This Row],IVA]</f>
        <v>0</v>
      </c>
      <c r="K841">
        <f>SI([[#This Row],[Importe pagado]]=0;"Pendiente";SI([[#This Row],[Importe pagado]]&gt;=[[#This Row],Total];"Pagado";"Parcial"))</f>
        <v>0</v>
      </c>
      <c r="R841" s="3">
        <f>[[#This Row],Total]-[[#This Row],[Importe pagado]]</f>
        <v>0</v>
      </c>
      <c r="S841" s="3">
        <f>SI([[#This Row],Total]&gt;0;[[#This Row],[Importe pagado]]/[[#This Row],Total]*[[#This Row],IVA];0)</f>
        <v>0</v>
      </c>
    </row>
    <row r="842" spans="9:19">
      <c r="I842" s="3">
        <f>[[#This Row],Base]*[[#This Row],[%IVA]]</f>
        <v>0</v>
      </c>
      <c r="J842" s="3">
        <f>[[#This Row],Base]+[[#This Row],IVA]</f>
        <v>0</v>
      </c>
      <c r="K842">
        <f>SI([[#This Row],[Importe pagado]]=0;"Pendiente";SI([[#This Row],[Importe pagado]]&gt;=[[#This Row],Total];"Pagado";"Parcial"))</f>
        <v>0</v>
      </c>
      <c r="R842" s="3">
        <f>[[#This Row],Total]-[[#This Row],[Importe pagado]]</f>
        <v>0</v>
      </c>
      <c r="S842" s="3">
        <f>SI([[#This Row],Total]&gt;0;[[#This Row],[Importe pagado]]/[[#This Row],Total]*[[#This Row],IVA];0)</f>
        <v>0</v>
      </c>
    </row>
    <row r="843" spans="9:19">
      <c r="I843" s="3">
        <f>[[#This Row],Base]*[[#This Row],[%IVA]]</f>
        <v>0</v>
      </c>
      <c r="J843" s="3">
        <f>[[#This Row],Base]+[[#This Row],IVA]</f>
        <v>0</v>
      </c>
      <c r="K843">
        <f>SI([[#This Row],[Importe pagado]]=0;"Pendiente";SI([[#This Row],[Importe pagado]]&gt;=[[#This Row],Total];"Pagado";"Parcial"))</f>
        <v>0</v>
      </c>
      <c r="R843" s="3">
        <f>[[#This Row],Total]-[[#This Row],[Importe pagado]]</f>
        <v>0</v>
      </c>
      <c r="S843" s="3">
        <f>SI([[#This Row],Total]&gt;0;[[#This Row],[Importe pagado]]/[[#This Row],Total]*[[#This Row],IVA];0)</f>
        <v>0</v>
      </c>
    </row>
    <row r="844" spans="9:19">
      <c r="I844" s="3">
        <f>[[#This Row],Base]*[[#This Row],[%IVA]]</f>
        <v>0</v>
      </c>
      <c r="J844" s="3">
        <f>[[#This Row],Base]+[[#This Row],IVA]</f>
        <v>0</v>
      </c>
      <c r="K844">
        <f>SI([[#This Row],[Importe pagado]]=0;"Pendiente";SI([[#This Row],[Importe pagado]]&gt;=[[#This Row],Total];"Pagado";"Parcial"))</f>
        <v>0</v>
      </c>
      <c r="R844" s="3">
        <f>[[#This Row],Total]-[[#This Row],[Importe pagado]]</f>
        <v>0</v>
      </c>
      <c r="S844" s="3">
        <f>SI([[#This Row],Total]&gt;0;[[#This Row],[Importe pagado]]/[[#This Row],Total]*[[#This Row],IVA];0)</f>
        <v>0</v>
      </c>
    </row>
    <row r="845" spans="9:19">
      <c r="I845" s="3">
        <f>[[#This Row],Base]*[[#This Row],[%IVA]]</f>
        <v>0</v>
      </c>
      <c r="J845" s="3">
        <f>[[#This Row],Base]+[[#This Row],IVA]</f>
        <v>0</v>
      </c>
      <c r="K845">
        <f>SI([[#This Row],[Importe pagado]]=0;"Pendiente";SI([[#This Row],[Importe pagado]]&gt;=[[#This Row],Total];"Pagado";"Parcial"))</f>
        <v>0</v>
      </c>
      <c r="R845" s="3">
        <f>[[#This Row],Total]-[[#This Row],[Importe pagado]]</f>
        <v>0</v>
      </c>
      <c r="S845" s="3">
        <f>SI([[#This Row],Total]&gt;0;[[#This Row],[Importe pagado]]/[[#This Row],Total]*[[#This Row],IVA];0)</f>
        <v>0</v>
      </c>
    </row>
    <row r="846" spans="9:19">
      <c r="I846" s="3">
        <f>[[#This Row],Base]*[[#This Row],[%IVA]]</f>
        <v>0</v>
      </c>
      <c r="J846" s="3">
        <f>[[#This Row],Base]+[[#This Row],IVA]</f>
        <v>0</v>
      </c>
      <c r="K846">
        <f>SI([[#This Row],[Importe pagado]]=0;"Pendiente";SI([[#This Row],[Importe pagado]]&gt;=[[#This Row],Total];"Pagado";"Parcial"))</f>
        <v>0</v>
      </c>
      <c r="R846" s="3">
        <f>[[#This Row],Total]-[[#This Row],[Importe pagado]]</f>
        <v>0</v>
      </c>
      <c r="S846" s="3">
        <f>SI([[#This Row],Total]&gt;0;[[#This Row],[Importe pagado]]/[[#This Row],Total]*[[#This Row],IVA];0)</f>
        <v>0</v>
      </c>
    </row>
    <row r="847" spans="9:19">
      <c r="I847" s="3">
        <f>[[#This Row],Base]*[[#This Row],[%IVA]]</f>
        <v>0</v>
      </c>
      <c r="J847" s="3">
        <f>[[#This Row],Base]+[[#This Row],IVA]</f>
        <v>0</v>
      </c>
      <c r="K847">
        <f>SI([[#This Row],[Importe pagado]]=0;"Pendiente";SI([[#This Row],[Importe pagado]]&gt;=[[#This Row],Total];"Pagado";"Parcial"))</f>
        <v>0</v>
      </c>
      <c r="R847" s="3">
        <f>[[#This Row],Total]-[[#This Row],[Importe pagado]]</f>
        <v>0</v>
      </c>
      <c r="S847" s="3">
        <f>SI([[#This Row],Total]&gt;0;[[#This Row],[Importe pagado]]/[[#This Row],Total]*[[#This Row],IVA];0)</f>
        <v>0</v>
      </c>
    </row>
    <row r="848" spans="9:19">
      <c r="I848" s="3">
        <f>[[#This Row],Base]*[[#This Row],[%IVA]]</f>
        <v>0</v>
      </c>
      <c r="J848" s="3">
        <f>[[#This Row],Base]+[[#This Row],IVA]</f>
        <v>0</v>
      </c>
      <c r="K848">
        <f>SI([[#This Row],[Importe pagado]]=0;"Pendiente";SI([[#This Row],[Importe pagado]]&gt;=[[#This Row],Total];"Pagado";"Parcial"))</f>
        <v>0</v>
      </c>
      <c r="R848" s="3">
        <f>[[#This Row],Total]-[[#This Row],[Importe pagado]]</f>
        <v>0</v>
      </c>
      <c r="S848" s="3">
        <f>SI([[#This Row],Total]&gt;0;[[#This Row],[Importe pagado]]/[[#This Row],Total]*[[#This Row],IVA];0)</f>
        <v>0</v>
      </c>
    </row>
    <row r="849" spans="9:19">
      <c r="I849" s="3">
        <f>[[#This Row],Base]*[[#This Row],[%IVA]]</f>
        <v>0</v>
      </c>
      <c r="J849" s="3">
        <f>[[#This Row],Base]+[[#This Row],IVA]</f>
        <v>0</v>
      </c>
      <c r="K849">
        <f>SI([[#This Row],[Importe pagado]]=0;"Pendiente";SI([[#This Row],[Importe pagado]]&gt;=[[#This Row],Total];"Pagado";"Parcial"))</f>
        <v>0</v>
      </c>
      <c r="R849" s="3">
        <f>[[#This Row],Total]-[[#This Row],[Importe pagado]]</f>
        <v>0</v>
      </c>
      <c r="S849" s="3">
        <f>SI([[#This Row],Total]&gt;0;[[#This Row],[Importe pagado]]/[[#This Row],Total]*[[#This Row],IVA];0)</f>
        <v>0</v>
      </c>
    </row>
    <row r="850" spans="9:19">
      <c r="I850" s="3">
        <f>[[#This Row],Base]*[[#This Row],[%IVA]]</f>
        <v>0</v>
      </c>
      <c r="J850" s="3">
        <f>[[#This Row],Base]+[[#This Row],IVA]</f>
        <v>0</v>
      </c>
      <c r="K850">
        <f>SI([[#This Row],[Importe pagado]]=0;"Pendiente";SI([[#This Row],[Importe pagado]]&gt;=[[#This Row],Total];"Pagado";"Parcial"))</f>
        <v>0</v>
      </c>
      <c r="R850" s="3">
        <f>[[#This Row],Total]-[[#This Row],[Importe pagado]]</f>
        <v>0</v>
      </c>
      <c r="S850" s="3">
        <f>SI([[#This Row],Total]&gt;0;[[#This Row],[Importe pagado]]/[[#This Row],Total]*[[#This Row],IVA];0)</f>
        <v>0</v>
      </c>
    </row>
    <row r="851" spans="9:19">
      <c r="I851" s="3">
        <f>[[#This Row],Base]*[[#This Row],[%IVA]]</f>
        <v>0</v>
      </c>
      <c r="J851" s="3">
        <f>[[#This Row],Base]+[[#This Row],IVA]</f>
        <v>0</v>
      </c>
      <c r="K851">
        <f>SI([[#This Row],[Importe pagado]]=0;"Pendiente";SI([[#This Row],[Importe pagado]]&gt;=[[#This Row],Total];"Pagado";"Parcial"))</f>
        <v>0</v>
      </c>
      <c r="R851" s="3">
        <f>[[#This Row],Total]-[[#This Row],[Importe pagado]]</f>
        <v>0</v>
      </c>
      <c r="S851" s="3">
        <f>SI([[#This Row],Total]&gt;0;[[#This Row],[Importe pagado]]/[[#This Row],Total]*[[#This Row],IVA];0)</f>
        <v>0</v>
      </c>
    </row>
    <row r="852" spans="9:19">
      <c r="I852" s="3">
        <f>[[#This Row],Base]*[[#This Row],[%IVA]]</f>
        <v>0</v>
      </c>
      <c r="J852" s="3">
        <f>[[#This Row],Base]+[[#This Row],IVA]</f>
        <v>0</v>
      </c>
      <c r="K852">
        <f>SI([[#This Row],[Importe pagado]]=0;"Pendiente";SI([[#This Row],[Importe pagado]]&gt;=[[#This Row],Total];"Pagado";"Parcial"))</f>
        <v>0</v>
      </c>
      <c r="R852" s="3">
        <f>[[#This Row],Total]-[[#This Row],[Importe pagado]]</f>
        <v>0</v>
      </c>
      <c r="S852" s="3">
        <f>SI([[#This Row],Total]&gt;0;[[#This Row],[Importe pagado]]/[[#This Row],Total]*[[#This Row],IVA];0)</f>
        <v>0</v>
      </c>
    </row>
    <row r="853" spans="9:19">
      <c r="I853" s="3">
        <f>[[#This Row],Base]*[[#This Row],[%IVA]]</f>
        <v>0</v>
      </c>
      <c r="J853" s="3">
        <f>[[#This Row],Base]+[[#This Row],IVA]</f>
        <v>0</v>
      </c>
      <c r="K853">
        <f>SI([[#This Row],[Importe pagado]]=0;"Pendiente";SI([[#This Row],[Importe pagado]]&gt;=[[#This Row],Total];"Pagado";"Parcial"))</f>
        <v>0</v>
      </c>
      <c r="R853" s="3">
        <f>[[#This Row],Total]-[[#This Row],[Importe pagado]]</f>
        <v>0</v>
      </c>
      <c r="S853" s="3">
        <f>SI([[#This Row],Total]&gt;0;[[#This Row],[Importe pagado]]/[[#This Row],Total]*[[#This Row],IVA];0)</f>
        <v>0</v>
      </c>
    </row>
    <row r="854" spans="9:19">
      <c r="I854" s="3">
        <f>[[#This Row],Base]*[[#This Row],[%IVA]]</f>
        <v>0</v>
      </c>
      <c r="J854" s="3">
        <f>[[#This Row],Base]+[[#This Row],IVA]</f>
        <v>0</v>
      </c>
      <c r="K854">
        <f>SI([[#This Row],[Importe pagado]]=0;"Pendiente";SI([[#This Row],[Importe pagado]]&gt;=[[#This Row],Total];"Pagado";"Parcial"))</f>
        <v>0</v>
      </c>
      <c r="R854" s="3">
        <f>[[#This Row],Total]-[[#This Row],[Importe pagado]]</f>
        <v>0</v>
      </c>
      <c r="S854" s="3">
        <f>SI([[#This Row],Total]&gt;0;[[#This Row],[Importe pagado]]/[[#This Row],Total]*[[#This Row],IVA];0)</f>
        <v>0</v>
      </c>
    </row>
    <row r="855" spans="9:19">
      <c r="I855" s="3">
        <f>[[#This Row],Base]*[[#This Row],[%IVA]]</f>
        <v>0</v>
      </c>
      <c r="J855" s="3">
        <f>[[#This Row],Base]+[[#This Row],IVA]</f>
        <v>0</v>
      </c>
      <c r="K855">
        <f>SI([[#This Row],[Importe pagado]]=0;"Pendiente";SI([[#This Row],[Importe pagado]]&gt;=[[#This Row],Total];"Pagado";"Parcial"))</f>
        <v>0</v>
      </c>
      <c r="R855" s="3">
        <f>[[#This Row],Total]-[[#This Row],[Importe pagado]]</f>
        <v>0</v>
      </c>
      <c r="S855" s="3">
        <f>SI([[#This Row],Total]&gt;0;[[#This Row],[Importe pagado]]/[[#This Row],Total]*[[#This Row],IVA];0)</f>
        <v>0</v>
      </c>
    </row>
    <row r="856" spans="9:19">
      <c r="I856" s="3">
        <f>[[#This Row],Base]*[[#This Row],[%IVA]]</f>
        <v>0</v>
      </c>
      <c r="J856" s="3">
        <f>[[#This Row],Base]+[[#This Row],IVA]</f>
        <v>0</v>
      </c>
      <c r="K856">
        <f>SI([[#This Row],[Importe pagado]]=0;"Pendiente";SI([[#This Row],[Importe pagado]]&gt;=[[#This Row],Total];"Pagado";"Parcial"))</f>
        <v>0</v>
      </c>
      <c r="R856" s="3">
        <f>[[#This Row],Total]-[[#This Row],[Importe pagado]]</f>
        <v>0</v>
      </c>
      <c r="S856" s="3">
        <f>SI([[#This Row],Total]&gt;0;[[#This Row],[Importe pagado]]/[[#This Row],Total]*[[#This Row],IVA];0)</f>
        <v>0</v>
      </c>
    </row>
    <row r="857" spans="9:19">
      <c r="I857" s="3">
        <f>[[#This Row],Base]*[[#This Row],[%IVA]]</f>
        <v>0</v>
      </c>
      <c r="J857" s="3">
        <f>[[#This Row],Base]+[[#This Row],IVA]</f>
        <v>0</v>
      </c>
      <c r="K857">
        <f>SI([[#This Row],[Importe pagado]]=0;"Pendiente";SI([[#This Row],[Importe pagado]]&gt;=[[#This Row],Total];"Pagado";"Parcial"))</f>
        <v>0</v>
      </c>
      <c r="R857" s="3">
        <f>[[#This Row],Total]-[[#This Row],[Importe pagado]]</f>
        <v>0</v>
      </c>
      <c r="S857" s="3">
        <f>SI([[#This Row],Total]&gt;0;[[#This Row],[Importe pagado]]/[[#This Row],Total]*[[#This Row],IVA];0)</f>
        <v>0</v>
      </c>
    </row>
    <row r="858" spans="9:19">
      <c r="I858" s="3">
        <f>[[#This Row],Base]*[[#This Row],[%IVA]]</f>
        <v>0</v>
      </c>
      <c r="J858" s="3">
        <f>[[#This Row],Base]+[[#This Row],IVA]</f>
        <v>0</v>
      </c>
      <c r="K858">
        <f>SI([[#This Row],[Importe pagado]]=0;"Pendiente";SI([[#This Row],[Importe pagado]]&gt;=[[#This Row],Total];"Pagado";"Parcial"))</f>
        <v>0</v>
      </c>
      <c r="R858" s="3">
        <f>[[#This Row],Total]-[[#This Row],[Importe pagado]]</f>
        <v>0</v>
      </c>
      <c r="S858" s="3">
        <f>SI([[#This Row],Total]&gt;0;[[#This Row],[Importe pagado]]/[[#This Row],Total]*[[#This Row],IVA];0)</f>
        <v>0</v>
      </c>
    </row>
    <row r="859" spans="9:19">
      <c r="I859" s="3">
        <f>[[#This Row],Base]*[[#This Row],[%IVA]]</f>
        <v>0</v>
      </c>
      <c r="J859" s="3">
        <f>[[#This Row],Base]+[[#This Row],IVA]</f>
        <v>0</v>
      </c>
      <c r="K859">
        <f>SI([[#This Row],[Importe pagado]]=0;"Pendiente";SI([[#This Row],[Importe pagado]]&gt;=[[#This Row],Total];"Pagado";"Parcial"))</f>
        <v>0</v>
      </c>
      <c r="R859" s="3">
        <f>[[#This Row],Total]-[[#This Row],[Importe pagado]]</f>
        <v>0</v>
      </c>
      <c r="S859" s="3">
        <f>SI([[#This Row],Total]&gt;0;[[#This Row],[Importe pagado]]/[[#This Row],Total]*[[#This Row],IVA];0)</f>
        <v>0</v>
      </c>
    </row>
    <row r="860" spans="9:19">
      <c r="I860" s="3">
        <f>[[#This Row],Base]*[[#This Row],[%IVA]]</f>
        <v>0</v>
      </c>
      <c r="J860" s="3">
        <f>[[#This Row],Base]+[[#This Row],IVA]</f>
        <v>0</v>
      </c>
      <c r="K860">
        <f>SI([[#This Row],[Importe pagado]]=0;"Pendiente";SI([[#This Row],[Importe pagado]]&gt;=[[#This Row],Total];"Pagado";"Parcial"))</f>
        <v>0</v>
      </c>
      <c r="R860" s="3">
        <f>[[#This Row],Total]-[[#This Row],[Importe pagado]]</f>
        <v>0</v>
      </c>
      <c r="S860" s="3">
        <f>SI([[#This Row],Total]&gt;0;[[#This Row],[Importe pagado]]/[[#This Row],Total]*[[#This Row],IVA];0)</f>
        <v>0</v>
      </c>
    </row>
    <row r="861" spans="9:19">
      <c r="I861" s="3">
        <f>[[#This Row],Base]*[[#This Row],[%IVA]]</f>
        <v>0</v>
      </c>
      <c r="J861" s="3">
        <f>[[#This Row],Base]+[[#This Row],IVA]</f>
        <v>0</v>
      </c>
      <c r="K861">
        <f>SI([[#This Row],[Importe pagado]]=0;"Pendiente";SI([[#This Row],[Importe pagado]]&gt;=[[#This Row],Total];"Pagado";"Parcial"))</f>
        <v>0</v>
      </c>
      <c r="R861" s="3">
        <f>[[#This Row],Total]-[[#This Row],[Importe pagado]]</f>
        <v>0</v>
      </c>
      <c r="S861" s="3">
        <f>SI([[#This Row],Total]&gt;0;[[#This Row],[Importe pagado]]/[[#This Row],Total]*[[#This Row],IVA];0)</f>
        <v>0</v>
      </c>
    </row>
    <row r="862" spans="9:19">
      <c r="I862" s="3">
        <f>[[#This Row],Base]*[[#This Row],[%IVA]]</f>
        <v>0</v>
      </c>
      <c r="J862" s="3">
        <f>[[#This Row],Base]+[[#This Row],IVA]</f>
        <v>0</v>
      </c>
      <c r="K862">
        <f>SI([[#This Row],[Importe pagado]]=0;"Pendiente";SI([[#This Row],[Importe pagado]]&gt;=[[#This Row],Total];"Pagado";"Parcial"))</f>
        <v>0</v>
      </c>
      <c r="R862" s="3">
        <f>[[#This Row],Total]-[[#This Row],[Importe pagado]]</f>
        <v>0</v>
      </c>
      <c r="S862" s="3">
        <f>SI([[#This Row],Total]&gt;0;[[#This Row],[Importe pagado]]/[[#This Row],Total]*[[#This Row],IVA];0)</f>
        <v>0</v>
      </c>
    </row>
    <row r="863" spans="9:19">
      <c r="I863" s="3">
        <f>[[#This Row],Base]*[[#This Row],[%IVA]]</f>
        <v>0</v>
      </c>
      <c r="J863" s="3">
        <f>[[#This Row],Base]+[[#This Row],IVA]</f>
        <v>0</v>
      </c>
      <c r="K863">
        <f>SI([[#This Row],[Importe pagado]]=0;"Pendiente";SI([[#This Row],[Importe pagado]]&gt;=[[#This Row],Total];"Pagado";"Parcial"))</f>
        <v>0</v>
      </c>
      <c r="R863" s="3">
        <f>[[#This Row],Total]-[[#This Row],[Importe pagado]]</f>
        <v>0</v>
      </c>
      <c r="S863" s="3">
        <f>SI([[#This Row],Total]&gt;0;[[#This Row],[Importe pagado]]/[[#This Row],Total]*[[#This Row],IVA];0)</f>
        <v>0</v>
      </c>
    </row>
    <row r="864" spans="9:19">
      <c r="I864" s="3">
        <f>[[#This Row],Base]*[[#This Row],[%IVA]]</f>
        <v>0</v>
      </c>
      <c r="J864" s="3">
        <f>[[#This Row],Base]+[[#This Row],IVA]</f>
        <v>0</v>
      </c>
      <c r="K864">
        <f>SI([[#This Row],[Importe pagado]]=0;"Pendiente";SI([[#This Row],[Importe pagado]]&gt;=[[#This Row],Total];"Pagado";"Parcial"))</f>
        <v>0</v>
      </c>
      <c r="R864" s="3">
        <f>[[#This Row],Total]-[[#This Row],[Importe pagado]]</f>
        <v>0</v>
      </c>
      <c r="S864" s="3">
        <f>SI([[#This Row],Total]&gt;0;[[#This Row],[Importe pagado]]/[[#This Row],Total]*[[#This Row],IVA];0)</f>
        <v>0</v>
      </c>
    </row>
    <row r="865" spans="9:19">
      <c r="I865" s="3">
        <f>[[#This Row],Base]*[[#This Row],[%IVA]]</f>
        <v>0</v>
      </c>
      <c r="J865" s="3">
        <f>[[#This Row],Base]+[[#This Row],IVA]</f>
        <v>0</v>
      </c>
      <c r="K865">
        <f>SI([[#This Row],[Importe pagado]]=0;"Pendiente";SI([[#This Row],[Importe pagado]]&gt;=[[#This Row],Total];"Pagado";"Parcial"))</f>
        <v>0</v>
      </c>
      <c r="R865" s="3">
        <f>[[#This Row],Total]-[[#This Row],[Importe pagado]]</f>
        <v>0</v>
      </c>
      <c r="S865" s="3">
        <f>SI([[#This Row],Total]&gt;0;[[#This Row],[Importe pagado]]/[[#This Row],Total]*[[#This Row],IVA];0)</f>
        <v>0</v>
      </c>
    </row>
    <row r="866" spans="9:19">
      <c r="I866" s="3">
        <f>[[#This Row],Base]*[[#This Row],[%IVA]]</f>
        <v>0</v>
      </c>
      <c r="J866" s="3">
        <f>[[#This Row],Base]+[[#This Row],IVA]</f>
        <v>0</v>
      </c>
      <c r="K866">
        <f>SI([[#This Row],[Importe pagado]]=0;"Pendiente";SI([[#This Row],[Importe pagado]]&gt;=[[#This Row],Total];"Pagado";"Parcial"))</f>
        <v>0</v>
      </c>
      <c r="R866" s="3">
        <f>[[#This Row],Total]-[[#This Row],[Importe pagado]]</f>
        <v>0</v>
      </c>
      <c r="S866" s="3">
        <f>SI([[#This Row],Total]&gt;0;[[#This Row],[Importe pagado]]/[[#This Row],Total]*[[#This Row],IVA];0)</f>
        <v>0</v>
      </c>
    </row>
    <row r="867" spans="9:19">
      <c r="I867" s="3">
        <f>[[#This Row],Base]*[[#This Row],[%IVA]]</f>
        <v>0</v>
      </c>
      <c r="J867" s="3">
        <f>[[#This Row],Base]+[[#This Row],IVA]</f>
        <v>0</v>
      </c>
      <c r="K867">
        <f>SI([[#This Row],[Importe pagado]]=0;"Pendiente";SI([[#This Row],[Importe pagado]]&gt;=[[#This Row],Total];"Pagado";"Parcial"))</f>
        <v>0</v>
      </c>
      <c r="R867" s="3">
        <f>[[#This Row],Total]-[[#This Row],[Importe pagado]]</f>
        <v>0</v>
      </c>
      <c r="S867" s="3">
        <f>SI([[#This Row],Total]&gt;0;[[#This Row],[Importe pagado]]/[[#This Row],Total]*[[#This Row],IVA];0)</f>
        <v>0</v>
      </c>
    </row>
    <row r="868" spans="9:19">
      <c r="I868" s="3">
        <f>[[#This Row],Base]*[[#This Row],[%IVA]]</f>
        <v>0</v>
      </c>
      <c r="J868" s="3">
        <f>[[#This Row],Base]+[[#This Row],IVA]</f>
        <v>0</v>
      </c>
      <c r="K868">
        <f>SI([[#This Row],[Importe pagado]]=0;"Pendiente";SI([[#This Row],[Importe pagado]]&gt;=[[#This Row],Total];"Pagado";"Parcial"))</f>
        <v>0</v>
      </c>
      <c r="R868" s="3">
        <f>[[#This Row],Total]-[[#This Row],[Importe pagado]]</f>
        <v>0</v>
      </c>
      <c r="S868" s="3">
        <f>SI([[#This Row],Total]&gt;0;[[#This Row],[Importe pagado]]/[[#This Row],Total]*[[#This Row],IVA];0)</f>
        <v>0</v>
      </c>
    </row>
    <row r="869" spans="9:19">
      <c r="I869" s="3">
        <f>[[#This Row],Base]*[[#This Row],[%IVA]]</f>
        <v>0</v>
      </c>
      <c r="J869" s="3">
        <f>[[#This Row],Base]+[[#This Row],IVA]</f>
        <v>0</v>
      </c>
      <c r="K869">
        <f>SI([[#This Row],[Importe pagado]]=0;"Pendiente";SI([[#This Row],[Importe pagado]]&gt;=[[#This Row],Total];"Pagado";"Parcial"))</f>
        <v>0</v>
      </c>
      <c r="R869" s="3">
        <f>[[#This Row],Total]-[[#This Row],[Importe pagado]]</f>
        <v>0</v>
      </c>
      <c r="S869" s="3">
        <f>SI([[#This Row],Total]&gt;0;[[#This Row],[Importe pagado]]/[[#This Row],Total]*[[#This Row],IVA];0)</f>
        <v>0</v>
      </c>
    </row>
    <row r="870" spans="9:19">
      <c r="I870" s="3">
        <f>[[#This Row],Base]*[[#This Row],[%IVA]]</f>
        <v>0</v>
      </c>
      <c r="J870" s="3">
        <f>[[#This Row],Base]+[[#This Row],IVA]</f>
        <v>0</v>
      </c>
      <c r="K870">
        <f>SI([[#This Row],[Importe pagado]]=0;"Pendiente";SI([[#This Row],[Importe pagado]]&gt;=[[#This Row],Total];"Pagado";"Parcial"))</f>
        <v>0</v>
      </c>
      <c r="R870" s="3">
        <f>[[#This Row],Total]-[[#This Row],[Importe pagado]]</f>
        <v>0</v>
      </c>
      <c r="S870" s="3">
        <f>SI([[#This Row],Total]&gt;0;[[#This Row],[Importe pagado]]/[[#This Row],Total]*[[#This Row],IVA];0)</f>
        <v>0</v>
      </c>
    </row>
    <row r="871" spans="9:19">
      <c r="I871" s="3">
        <f>[[#This Row],Base]*[[#This Row],[%IVA]]</f>
        <v>0</v>
      </c>
      <c r="J871" s="3">
        <f>[[#This Row],Base]+[[#This Row],IVA]</f>
        <v>0</v>
      </c>
      <c r="K871">
        <f>SI([[#This Row],[Importe pagado]]=0;"Pendiente";SI([[#This Row],[Importe pagado]]&gt;=[[#This Row],Total];"Pagado";"Parcial"))</f>
        <v>0</v>
      </c>
      <c r="R871" s="3">
        <f>[[#This Row],Total]-[[#This Row],[Importe pagado]]</f>
        <v>0</v>
      </c>
      <c r="S871" s="3">
        <f>SI([[#This Row],Total]&gt;0;[[#This Row],[Importe pagado]]/[[#This Row],Total]*[[#This Row],IVA];0)</f>
        <v>0</v>
      </c>
    </row>
    <row r="872" spans="9:19">
      <c r="I872" s="3">
        <f>[[#This Row],Base]*[[#This Row],[%IVA]]</f>
        <v>0</v>
      </c>
      <c r="J872" s="3">
        <f>[[#This Row],Base]+[[#This Row],IVA]</f>
        <v>0</v>
      </c>
      <c r="K872">
        <f>SI([[#This Row],[Importe pagado]]=0;"Pendiente";SI([[#This Row],[Importe pagado]]&gt;=[[#This Row],Total];"Pagado";"Parcial"))</f>
        <v>0</v>
      </c>
      <c r="R872" s="3">
        <f>[[#This Row],Total]-[[#This Row],[Importe pagado]]</f>
        <v>0</v>
      </c>
      <c r="S872" s="3">
        <f>SI([[#This Row],Total]&gt;0;[[#This Row],[Importe pagado]]/[[#This Row],Total]*[[#This Row],IVA];0)</f>
        <v>0</v>
      </c>
    </row>
    <row r="873" spans="9:19">
      <c r="I873" s="3">
        <f>[[#This Row],Base]*[[#This Row],[%IVA]]</f>
        <v>0</v>
      </c>
      <c r="J873" s="3">
        <f>[[#This Row],Base]+[[#This Row],IVA]</f>
        <v>0</v>
      </c>
      <c r="K873">
        <f>SI([[#This Row],[Importe pagado]]=0;"Pendiente";SI([[#This Row],[Importe pagado]]&gt;=[[#This Row],Total];"Pagado";"Parcial"))</f>
        <v>0</v>
      </c>
      <c r="R873" s="3">
        <f>[[#This Row],Total]-[[#This Row],[Importe pagado]]</f>
        <v>0</v>
      </c>
      <c r="S873" s="3">
        <f>SI([[#This Row],Total]&gt;0;[[#This Row],[Importe pagado]]/[[#This Row],Total]*[[#This Row],IVA];0)</f>
        <v>0</v>
      </c>
    </row>
    <row r="874" spans="9:19">
      <c r="I874" s="3">
        <f>[[#This Row],Base]*[[#This Row],[%IVA]]</f>
        <v>0</v>
      </c>
      <c r="J874" s="3">
        <f>[[#This Row],Base]+[[#This Row],IVA]</f>
        <v>0</v>
      </c>
      <c r="K874">
        <f>SI([[#This Row],[Importe pagado]]=0;"Pendiente";SI([[#This Row],[Importe pagado]]&gt;=[[#This Row],Total];"Pagado";"Parcial"))</f>
        <v>0</v>
      </c>
      <c r="R874" s="3">
        <f>[[#This Row],Total]-[[#This Row],[Importe pagado]]</f>
        <v>0</v>
      </c>
      <c r="S874" s="3">
        <f>SI([[#This Row],Total]&gt;0;[[#This Row],[Importe pagado]]/[[#This Row],Total]*[[#This Row],IVA];0)</f>
        <v>0</v>
      </c>
    </row>
    <row r="875" spans="9:19">
      <c r="I875" s="3">
        <f>[[#This Row],Base]*[[#This Row],[%IVA]]</f>
        <v>0</v>
      </c>
      <c r="J875" s="3">
        <f>[[#This Row],Base]+[[#This Row],IVA]</f>
        <v>0</v>
      </c>
      <c r="K875">
        <f>SI([[#This Row],[Importe pagado]]=0;"Pendiente";SI([[#This Row],[Importe pagado]]&gt;=[[#This Row],Total];"Pagado";"Parcial"))</f>
        <v>0</v>
      </c>
      <c r="R875" s="3">
        <f>[[#This Row],Total]-[[#This Row],[Importe pagado]]</f>
        <v>0</v>
      </c>
      <c r="S875" s="3">
        <f>SI([[#This Row],Total]&gt;0;[[#This Row],[Importe pagado]]/[[#This Row],Total]*[[#This Row],IVA];0)</f>
        <v>0</v>
      </c>
    </row>
    <row r="876" spans="9:19">
      <c r="I876" s="3">
        <f>[[#This Row],Base]*[[#This Row],[%IVA]]</f>
        <v>0</v>
      </c>
      <c r="J876" s="3">
        <f>[[#This Row],Base]+[[#This Row],IVA]</f>
        <v>0</v>
      </c>
      <c r="K876">
        <f>SI([[#This Row],[Importe pagado]]=0;"Pendiente";SI([[#This Row],[Importe pagado]]&gt;=[[#This Row],Total];"Pagado";"Parcial"))</f>
        <v>0</v>
      </c>
      <c r="R876" s="3">
        <f>[[#This Row],Total]-[[#This Row],[Importe pagado]]</f>
        <v>0</v>
      </c>
      <c r="S876" s="3">
        <f>SI([[#This Row],Total]&gt;0;[[#This Row],[Importe pagado]]/[[#This Row],Total]*[[#This Row],IVA];0)</f>
        <v>0</v>
      </c>
    </row>
    <row r="877" spans="9:19">
      <c r="I877" s="3">
        <f>[[#This Row],Base]*[[#This Row],[%IVA]]</f>
        <v>0</v>
      </c>
      <c r="J877" s="3">
        <f>[[#This Row],Base]+[[#This Row],IVA]</f>
        <v>0</v>
      </c>
      <c r="K877">
        <f>SI([[#This Row],[Importe pagado]]=0;"Pendiente";SI([[#This Row],[Importe pagado]]&gt;=[[#This Row],Total];"Pagado";"Parcial"))</f>
        <v>0</v>
      </c>
      <c r="R877" s="3">
        <f>[[#This Row],Total]-[[#This Row],[Importe pagado]]</f>
        <v>0</v>
      </c>
      <c r="S877" s="3">
        <f>SI([[#This Row],Total]&gt;0;[[#This Row],[Importe pagado]]/[[#This Row],Total]*[[#This Row],IVA];0)</f>
        <v>0</v>
      </c>
    </row>
    <row r="878" spans="9:19">
      <c r="I878" s="3">
        <f>[[#This Row],Base]*[[#This Row],[%IVA]]</f>
        <v>0</v>
      </c>
      <c r="J878" s="3">
        <f>[[#This Row],Base]+[[#This Row],IVA]</f>
        <v>0</v>
      </c>
      <c r="K878">
        <f>SI([[#This Row],[Importe pagado]]=0;"Pendiente";SI([[#This Row],[Importe pagado]]&gt;=[[#This Row],Total];"Pagado";"Parcial"))</f>
        <v>0</v>
      </c>
      <c r="R878" s="3">
        <f>[[#This Row],Total]-[[#This Row],[Importe pagado]]</f>
        <v>0</v>
      </c>
      <c r="S878" s="3">
        <f>SI([[#This Row],Total]&gt;0;[[#This Row],[Importe pagado]]/[[#This Row],Total]*[[#This Row],IVA];0)</f>
        <v>0</v>
      </c>
    </row>
    <row r="879" spans="9:19">
      <c r="I879" s="3">
        <f>[[#This Row],Base]*[[#This Row],[%IVA]]</f>
        <v>0</v>
      </c>
      <c r="J879" s="3">
        <f>[[#This Row],Base]+[[#This Row],IVA]</f>
        <v>0</v>
      </c>
      <c r="K879">
        <f>SI([[#This Row],[Importe pagado]]=0;"Pendiente";SI([[#This Row],[Importe pagado]]&gt;=[[#This Row],Total];"Pagado";"Parcial"))</f>
        <v>0</v>
      </c>
      <c r="R879" s="3">
        <f>[[#This Row],Total]-[[#This Row],[Importe pagado]]</f>
        <v>0</v>
      </c>
      <c r="S879" s="3">
        <f>SI([[#This Row],Total]&gt;0;[[#This Row],[Importe pagado]]/[[#This Row],Total]*[[#This Row],IVA];0)</f>
        <v>0</v>
      </c>
    </row>
    <row r="880" spans="9:19">
      <c r="I880" s="3">
        <f>[[#This Row],Base]*[[#This Row],[%IVA]]</f>
        <v>0</v>
      </c>
      <c r="J880" s="3">
        <f>[[#This Row],Base]+[[#This Row],IVA]</f>
        <v>0</v>
      </c>
      <c r="K880">
        <f>SI([[#This Row],[Importe pagado]]=0;"Pendiente";SI([[#This Row],[Importe pagado]]&gt;=[[#This Row],Total];"Pagado";"Parcial"))</f>
        <v>0</v>
      </c>
      <c r="R880" s="3">
        <f>[[#This Row],Total]-[[#This Row],[Importe pagado]]</f>
        <v>0</v>
      </c>
      <c r="S880" s="3">
        <f>SI([[#This Row],Total]&gt;0;[[#This Row],[Importe pagado]]/[[#This Row],Total]*[[#This Row],IVA];0)</f>
        <v>0</v>
      </c>
    </row>
    <row r="881" spans="9:19">
      <c r="I881" s="3">
        <f>[[#This Row],Base]*[[#This Row],[%IVA]]</f>
        <v>0</v>
      </c>
      <c r="J881" s="3">
        <f>[[#This Row],Base]+[[#This Row],IVA]</f>
        <v>0</v>
      </c>
      <c r="K881">
        <f>SI([[#This Row],[Importe pagado]]=0;"Pendiente";SI([[#This Row],[Importe pagado]]&gt;=[[#This Row],Total];"Pagado";"Parcial"))</f>
        <v>0</v>
      </c>
      <c r="R881" s="3">
        <f>[[#This Row],Total]-[[#This Row],[Importe pagado]]</f>
        <v>0</v>
      </c>
      <c r="S881" s="3">
        <f>SI([[#This Row],Total]&gt;0;[[#This Row],[Importe pagado]]/[[#This Row],Total]*[[#This Row],IVA];0)</f>
        <v>0</v>
      </c>
    </row>
    <row r="882" spans="9:19">
      <c r="I882" s="3">
        <f>[[#This Row],Base]*[[#This Row],[%IVA]]</f>
        <v>0</v>
      </c>
      <c r="J882" s="3">
        <f>[[#This Row],Base]+[[#This Row],IVA]</f>
        <v>0</v>
      </c>
      <c r="K882">
        <f>SI([[#This Row],[Importe pagado]]=0;"Pendiente";SI([[#This Row],[Importe pagado]]&gt;=[[#This Row],Total];"Pagado";"Parcial"))</f>
        <v>0</v>
      </c>
      <c r="R882" s="3">
        <f>[[#This Row],Total]-[[#This Row],[Importe pagado]]</f>
        <v>0</v>
      </c>
      <c r="S882" s="3">
        <f>SI([[#This Row],Total]&gt;0;[[#This Row],[Importe pagado]]/[[#This Row],Total]*[[#This Row],IVA];0)</f>
        <v>0</v>
      </c>
    </row>
    <row r="883" spans="9:19">
      <c r="I883" s="3">
        <f>[[#This Row],Base]*[[#This Row],[%IVA]]</f>
        <v>0</v>
      </c>
      <c r="J883" s="3">
        <f>[[#This Row],Base]+[[#This Row],IVA]</f>
        <v>0</v>
      </c>
      <c r="K883">
        <f>SI([[#This Row],[Importe pagado]]=0;"Pendiente";SI([[#This Row],[Importe pagado]]&gt;=[[#This Row],Total];"Pagado";"Parcial"))</f>
        <v>0</v>
      </c>
      <c r="R883" s="3">
        <f>[[#This Row],Total]-[[#This Row],[Importe pagado]]</f>
        <v>0</v>
      </c>
      <c r="S883" s="3">
        <f>SI([[#This Row],Total]&gt;0;[[#This Row],[Importe pagado]]/[[#This Row],Total]*[[#This Row],IVA];0)</f>
        <v>0</v>
      </c>
    </row>
    <row r="884" spans="9:19">
      <c r="I884" s="3">
        <f>[[#This Row],Base]*[[#This Row],[%IVA]]</f>
        <v>0</v>
      </c>
      <c r="J884" s="3">
        <f>[[#This Row],Base]+[[#This Row],IVA]</f>
        <v>0</v>
      </c>
      <c r="K884">
        <f>SI([[#This Row],[Importe pagado]]=0;"Pendiente";SI([[#This Row],[Importe pagado]]&gt;=[[#This Row],Total];"Pagado";"Parcial"))</f>
        <v>0</v>
      </c>
      <c r="R884" s="3">
        <f>[[#This Row],Total]-[[#This Row],[Importe pagado]]</f>
        <v>0</v>
      </c>
      <c r="S884" s="3">
        <f>SI([[#This Row],Total]&gt;0;[[#This Row],[Importe pagado]]/[[#This Row],Total]*[[#This Row],IVA];0)</f>
        <v>0</v>
      </c>
    </row>
    <row r="885" spans="9:19">
      <c r="I885" s="3">
        <f>[[#This Row],Base]*[[#This Row],[%IVA]]</f>
        <v>0</v>
      </c>
      <c r="J885" s="3">
        <f>[[#This Row],Base]+[[#This Row],IVA]</f>
        <v>0</v>
      </c>
      <c r="K885">
        <f>SI([[#This Row],[Importe pagado]]=0;"Pendiente";SI([[#This Row],[Importe pagado]]&gt;=[[#This Row],Total];"Pagado";"Parcial"))</f>
        <v>0</v>
      </c>
      <c r="R885" s="3">
        <f>[[#This Row],Total]-[[#This Row],[Importe pagado]]</f>
        <v>0</v>
      </c>
      <c r="S885" s="3">
        <f>SI([[#This Row],Total]&gt;0;[[#This Row],[Importe pagado]]/[[#This Row],Total]*[[#This Row],IVA];0)</f>
        <v>0</v>
      </c>
    </row>
    <row r="886" spans="9:19">
      <c r="I886" s="3">
        <f>[[#This Row],Base]*[[#This Row],[%IVA]]</f>
        <v>0</v>
      </c>
      <c r="J886" s="3">
        <f>[[#This Row],Base]+[[#This Row],IVA]</f>
        <v>0</v>
      </c>
      <c r="K886">
        <f>SI([[#This Row],[Importe pagado]]=0;"Pendiente";SI([[#This Row],[Importe pagado]]&gt;=[[#This Row],Total];"Pagado";"Parcial"))</f>
        <v>0</v>
      </c>
      <c r="R886" s="3">
        <f>[[#This Row],Total]-[[#This Row],[Importe pagado]]</f>
        <v>0</v>
      </c>
      <c r="S886" s="3">
        <f>SI([[#This Row],Total]&gt;0;[[#This Row],[Importe pagado]]/[[#This Row],Total]*[[#This Row],IVA];0)</f>
        <v>0</v>
      </c>
    </row>
    <row r="887" spans="9:19">
      <c r="I887" s="3">
        <f>[[#This Row],Base]*[[#This Row],[%IVA]]</f>
        <v>0</v>
      </c>
      <c r="J887" s="3">
        <f>[[#This Row],Base]+[[#This Row],IVA]</f>
        <v>0</v>
      </c>
      <c r="K887">
        <f>SI([[#This Row],[Importe pagado]]=0;"Pendiente";SI([[#This Row],[Importe pagado]]&gt;=[[#This Row],Total];"Pagado";"Parcial"))</f>
        <v>0</v>
      </c>
      <c r="R887" s="3">
        <f>[[#This Row],Total]-[[#This Row],[Importe pagado]]</f>
        <v>0</v>
      </c>
      <c r="S887" s="3">
        <f>SI([[#This Row],Total]&gt;0;[[#This Row],[Importe pagado]]/[[#This Row],Total]*[[#This Row],IVA];0)</f>
        <v>0</v>
      </c>
    </row>
    <row r="888" spans="9:19">
      <c r="I888" s="3">
        <f>[[#This Row],Base]*[[#This Row],[%IVA]]</f>
        <v>0</v>
      </c>
      <c r="J888" s="3">
        <f>[[#This Row],Base]+[[#This Row],IVA]</f>
        <v>0</v>
      </c>
      <c r="K888">
        <f>SI([[#This Row],[Importe pagado]]=0;"Pendiente";SI([[#This Row],[Importe pagado]]&gt;=[[#This Row],Total];"Pagado";"Parcial"))</f>
        <v>0</v>
      </c>
      <c r="R888" s="3">
        <f>[[#This Row],Total]-[[#This Row],[Importe pagado]]</f>
        <v>0</v>
      </c>
      <c r="S888" s="3">
        <f>SI([[#This Row],Total]&gt;0;[[#This Row],[Importe pagado]]/[[#This Row],Total]*[[#This Row],IVA];0)</f>
        <v>0</v>
      </c>
    </row>
    <row r="889" spans="9:19">
      <c r="I889" s="3">
        <f>[[#This Row],Base]*[[#This Row],[%IVA]]</f>
        <v>0</v>
      </c>
      <c r="J889" s="3">
        <f>[[#This Row],Base]+[[#This Row],IVA]</f>
        <v>0</v>
      </c>
      <c r="K889">
        <f>SI([[#This Row],[Importe pagado]]=0;"Pendiente";SI([[#This Row],[Importe pagado]]&gt;=[[#This Row],Total];"Pagado";"Parcial"))</f>
        <v>0</v>
      </c>
      <c r="R889" s="3">
        <f>[[#This Row],Total]-[[#This Row],[Importe pagado]]</f>
        <v>0</v>
      </c>
      <c r="S889" s="3">
        <f>SI([[#This Row],Total]&gt;0;[[#This Row],[Importe pagado]]/[[#This Row],Total]*[[#This Row],IVA];0)</f>
        <v>0</v>
      </c>
    </row>
    <row r="890" spans="9:19">
      <c r="I890" s="3">
        <f>[[#This Row],Base]*[[#This Row],[%IVA]]</f>
        <v>0</v>
      </c>
      <c r="J890" s="3">
        <f>[[#This Row],Base]+[[#This Row],IVA]</f>
        <v>0</v>
      </c>
      <c r="K890">
        <f>SI([[#This Row],[Importe pagado]]=0;"Pendiente";SI([[#This Row],[Importe pagado]]&gt;=[[#This Row],Total];"Pagado";"Parcial"))</f>
        <v>0</v>
      </c>
      <c r="R890" s="3">
        <f>[[#This Row],Total]-[[#This Row],[Importe pagado]]</f>
        <v>0</v>
      </c>
      <c r="S890" s="3">
        <f>SI([[#This Row],Total]&gt;0;[[#This Row],[Importe pagado]]/[[#This Row],Total]*[[#This Row],IVA];0)</f>
        <v>0</v>
      </c>
    </row>
    <row r="891" spans="9:19">
      <c r="I891" s="3">
        <f>[[#This Row],Base]*[[#This Row],[%IVA]]</f>
        <v>0</v>
      </c>
      <c r="J891" s="3">
        <f>[[#This Row],Base]+[[#This Row],IVA]</f>
        <v>0</v>
      </c>
      <c r="K891">
        <f>SI([[#This Row],[Importe pagado]]=0;"Pendiente";SI([[#This Row],[Importe pagado]]&gt;=[[#This Row],Total];"Pagado";"Parcial"))</f>
        <v>0</v>
      </c>
      <c r="R891" s="3">
        <f>[[#This Row],Total]-[[#This Row],[Importe pagado]]</f>
        <v>0</v>
      </c>
      <c r="S891" s="3">
        <f>SI([[#This Row],Total]&gt;0;[[#This Row],[Importe pagado]]/[[#This Row],Total]*[[#This Row],IVA];0)</f>
        <v>0</v>
      </c>
    </row>
    <row r="892" spans="9:19">
      <c r="I892" s="3">
        <f>[[#This Row],Base]*[[#This Row],[%IVA]]</f>
        <v>0</v>
      </c>
      <c r="J892" s="3">
        <f>[[#This Row],Base]+[[#This Row],IVA]</f>
        <v>0</v>
      </c>
      <c r="K892">
        <f>SI([[#This Row],[Importe pagado]]=0;"Pendiente";SI([[#This Row],[Importe pagado]]&gt;=[[#This Row],Total];"Pagado";"Parcial"))</f>
        <v>0</v>
      </c>
      <c r="R892" s="3">
        <f>[[#This Row],Total]-[[#This Row],[Importe pagado]]</f>
        <v>0</v>
      </c>
      <c r="S892" s="3">
        <f>SI([[#This Row],Total]&gt;0;[[#This Row],[Importe pagado]]/[[#This Row],Total]*[[#This Row],IVA];0)</f>
        <v>0</v>
      </c>
    </row>
    <row r="893" spans="9:19">
      <c r="I893" s="3">
        <f>[[#This Row],Base]*[[#This Row],[%IVA]]</f>
        <v>0</v>
      </c>
      <c r="J893" s="3">
        <f>[[#This Row],Base]+[[#This Row],IVA]</f>
        <v>0</v>
      </c>
      <c r="K893">
        <f>SI([[#This Row],[Importe pagado]]=0;"Pendiente";SI([[#This Row],[Importe pagado]]&gt;=[[#This Row],Total];"Pagado";"Parcial"))</f>
        <v>0</v>
      </c>
      <c r="R893" s="3">
        <f>[[#This Row],Total]-[[#This Row],[Importe pagado]]</f>
        <v>0</v>
      </c>
      <c r="S893" s="3">
        <f>SI([[#This Row],Total]&gt;0;[[#This Row],[Importe pagado]]/[[#This Row],Total]*[[#This Row],IVA];0)</f>
        <v>0</v>
      </c>
    </row>
    <row r="894" spans="9:19">
      <c r="I894" s="3">
        <f>[[#This Row],Base]*[[#This Row],[%IVA]]</f>
        <v>0</v>
      </c>
      <c r="J894" s="3">
        <f>[[#This Row],Base]+[[#This Row],IVA]</f>
        <v>0</v>
      </c>
      <c r="K894">
        <f>SI([[#This Row],[Importe pagado]]=0;"Pendiente";SI([[#This Row],[Importe pagado]]&gt;=[[#This Row],Total];"Pagado";"Parcial"))</f>
        <v>0</v>
      </c>
      <c r="R894" s="3">
        <f>[[#This Row],Total]-[[#This Row],[Importe pagado]]</f>
        <v>0</v>
      </c>
      <c r="S894" s="3">
        <f>SI([[#This Row],Total]&gt;0;[[#This Row],[Importe pagado]]/[[#This Row],Total]*[[#This Row],IVA];0)</f>
        <v>0</v>
      </c>
    </row>
    <row r="895" spans="9:19">
      <c r="I895" s="3">
        <f>[[#This Row],Base]*[[#This Row],[%IVA]]</f>
        <v>0</v>
      </c>
      <c r="J895" s="3">
        <f>[[#This Row],Base]+[[#This Row],IVA]</f>
        <v>0</v>
      </c>
      <c r="K895">
        <f>SI([[#This Row],[Importe pagado]]=0;"Pendiente";SI([[#This Row],[Importe pagado]]&gt;=[[#This Row],Total];"Pagado";"Parcial"))</f>
        <v>0</v>
      </c>
      <c r="R895" s="3">
        <f>[[#This Row],Total]-[[#This Row],[Importe pagado]]</f>
        <v>0</v>
      </c>
      <c r="S895" s="3">
        <f>SI([[#This Row],Total]&gt;0;[[#This Row],[Importe pagado]]/[[#This Row],Total]*[[#This Row],IVA];0)</f>
        <v>0</v>
      </c>
    </row>
    <row r="896" spans="9:19">
      <c r="I896" s="3">
        <f>[[#This Row],Base]*[[#This Row],[%IVA]]</f>
        <v>0</v>
      </c>
      <c r="J896" s="3">
        <f>[[#This Row],Base]+[[#This Row],IVA]</f>
        <v>0</v>
      </c>
      <c r="K896">
        <f>SI([[#This Row],[Importe pagado]]=0;"Pendiente";SI([[#This Row],[Importe pagado]]&gt;=[[#This Row],Total];"Pagado";"Parcial"))</f>
        <v>0</v>
      </c>
      <c r="R896" s="3">
        <f>[[#This Row],Total]-[[#This Row],[Importe pagado]]</f>
        <v>0</v>
      </c>
      <c r="S896" s="3">
        <f>SI([[#This Row],Total]&gt;0;[[#This Row],[Importe pagado]]/[[#This Row],Total]*[[#This Row],IVA];0)</f>
        <v>0</v>
      </c>
    </row>
    <row r="897" spans="9:19">
      <c r="I897" s="3">
        <f>[[#This Row],Base]*[[#This Row],[%IVA]]</f>
        <v>0</v>
      </c>
      <c r="J897" s="3">
        <f>[[#This Row],Base]+[[#This Row],IVA]</f>
        <v>0</v>
      </c>
      <c r="K897">
        <f>SI([[#This Row],[Importe pagado]]=0;"Pendiente";SI([[#This Row],[Importe pagado]]&gt;=[[#This Row],Total];"Pagado";"Parcial"))</f>
        <v>0</v>
      </c>
      <c r="R897" s="3">
        <f>[[#This Row],Total]-[[#This Row],[Importe pagado]]</f>
        <v>0</v>
      </c>
      <c r="S897" s="3">
        <f>SI([[#This Row],Total]&gt;0;[[#This Row],[Importe pagado]]/[[#This Row],Total]*[[#This Row],IVA];0)</f>
        <v>0</v>
      </c>
    </row>
    <row r="898" spans="9:19">
      <c r="I898" s="3">
        <f>[[#This Row],Base]*[[#This Row],[%IVA]]</f>
        <v>0</v>
      </c>
      <c r="J898" s="3">
        <f>[[#This Row],Base]+[[#This Row],IVA]</f>
        <v>0</v>
      </c>
      <c r="K898">
        <f>SI([[#This Row],[Importe pagado]]=0;"Pendiente";SI([[#This Row],[Importe pagado]]&gt;=[[#This Row],Total];"Pagado";"Parcial"))</f>
        <v>0</v>
      </c>
      <c r="R898" s="3">
        <f>[[#This Row],Total]-[[#This Row],[Importe pagado]]</f>
        <v>0</v>
      </c>
      <c r="S898" s="3">
        <f>SI([[#This Row],Total]&gt;0;[[#This Row],[Importe pagado]]/[[#This Row],Total]*[[#This Row],IVA];0)</f>
        <v>0</v>
      </c>
    </row>
    <row r="899" spans="9:19">
      <c r="I899" s="3">
        <f>[[#This Row],Base]*[[#This Row],[%IVA]]</f>
        <v>0</v>
      </c>
      <c r="J899" s="3">
        <f>[[#This Row],Base]+[[#This Row],IVA]</f>
        <v>0</v>
      </c>
      <c r="K899">
        <f>SI([[#This Row],[Importe pagado]]=0;"Pendiente";SI([[#This Row],[Importe pagado]]&gt;=[[#This Row],Total];"Pagado";"Parcial"))</f>
        <v>0</v>
      </c>
      <c r="R899" s="3">
        <f>[[#This Row],Total]-[[#This Row],[Importe pagado]]</f>
        <v>0</v>
      </c>
      <c r="S899" s="3">
        <f>SI([[#This Row],Total]&gt;0;[[#This Row],[Importe pagado]]/[[#This Row],Total]*[[#This Row],IVA];0)</f>
        <v>0</v>
      </c>
    </row>
    <row r="900" spans="9:19">
      <c r="I900" s="3">
        <f>[[#This Row],Base]*[[#This Row],[%IVA]]</f>
        <v>0</v>
      </c>
      <c r="J900" s="3">
        <f>[[#This Row],Base]+[[#This Row],IVA]</f>
        <v>0</v>
      </c>
      <c r="K900">
        <f>SI([[#This Row],[Importe pagado]]=0;"Pendiente";SI([[#This Row],[Importe pagado]]&gt;=[[#This Row],Total];"Pagado";"Parcial"))</f>
        <v>0</v>
      </c>
      <c r="R900" s="3">
        <f>[[#This Row],Total]-[[#This Row],[Importe pagado]]</f>
        <v>0</v>
      </c>
      <c r="S900" s="3">
        <f>SI([[#This Row],Total]&gt;0;[[#This Row],[Importe pagado]]/[[#This Row],Total]*[[#This Row],IVA];0)</f>
        <v>0</v>
      </c>
    </row>
    <row r="901" spans="9:19">
      <c r="I901" s="3">
        <f>[[#This Row],Base]*[[#This Row],[%IVA]]</f>
        <v>0</v>
      </c>
      <c r="J901" s="3">
        <f>[[#This Row],Base]+[[#This Row],IVA]</f>
        <v>0</v>
      </c>
      <c r="K901">
        <f>SI([[#This Row],[Importe pagado]]=0;"Pendiente";SI([[#This Row],[Importe pagado]]&gt;=[[#This Row],Total];"Pagado";"Parcial"))</f>
        <v>0</v>
      </c>
      <c r="R901" s="3">
        <f>[[#This Row],Total]-[[#This Row],[Importe pagado]]</f>
        <v>0</v>
      </c>
      <c r="S901" s="3">
        <f>SI([[#This Row],Total]&gt;0;[[#This Row],[Importe pagado]]/[[#This Row],Total]*[[#This Row],IVA];0)</f>
        <v>0</v>
      </c>
    </row>
    <row r="902" spans="9:19">
      <c r="I902" s="3">
        <f>[[#This Row],Base]*[[#This Row],[%IVA]]</f>
        <v>0</v>
      </c>
      <c r="J902" s="3">
        <f>[[#This Row],Base]+[[#This Row],IVA]</f>
        <v>0</v>
      </c>
      <c r="K902">
        <f>SI([[#This Row],[Importe pagado]]=0;"Pendiente";SI([[#This Row],[Importe pagado]]&gt;=[[#This Row],Total];"Pagado";"Parcial"))</f>
        <v>0</v>
      </c>
      <c r="R902" s="3">
        <f>[[#This Row],Total]-[[#This Row],[Importe pagado]]</f>
        <v>0</v>
      </c>
      <c r="S902" s="3">
        <f>SI([[#This Row],Total]&gt;0;[[#This Row],[Importe pagado]]/[[#This Row],Total]*[[#This Row],IVA];0)</f>
        <v>0</v>
      </c>
    </row>
    <row r="903" spans="9:19">
      <c r="I903" s="3">
        <f>[[#This Row],Base]*[[#This Row],[%IVA]]</f>
        <v>0</v>
      </c>
      <c r="J903" s="3">
        <f>[[#This Row],Base]+[[#This Row],IVA]</f>
        <v>0</v>
      </c>
      <c r="K903">
        <f>SI([[#This Row],[Importe pagado]]=0;"Pendiente";SI([[#This Row],[Importe pagado]]&gt;=[[#This Row],Total];"Pagado";"Parcial"))</f>
        <v>0</v>
      </c>
      <c r="R903" s="3">
        <f>[[#This Row],Total]-[[#This Row],[Importe pagado]]</f>
        <v>0</v>
      </c>
      <c r="S903" s="3">
        <f>SI([[#This Row],Total]&gt;0;[[#This Row],[Importe pagado]]/[[#This Row],Total]*[[#This Row],IVA];0)</f>
        <v>0</v>
      </c>
    </row>
    <row r="904" spans="9:19">
      <c r="I904" s="3">
        <f>[[#This Row],Base]*[[#This Row],[%IVA]]</f>
        <v>0</v>
      </c>
      <c r="J904" s="3">
        <f>[[#This Row],Base]+[[#This Row],IVA]</f>
        <v>0</v>
      </c>
      <c r="K904">
        <f>SI([[#This Row],[Importe pagado]]=0;"Pendiente";SI([[#This Row],[Importe pagado]]&gt;=[[#This Row],Total];"Pagado";"Parcial"))</f>
        <v>0</v>
      </c>
      <c r="R904" s="3">
        <f>[[#This Row],Total]-[[#This Row],[Importe pagado]]</f>
        <v>0</v>
      </c>
      <c r="S904" s="3">
        <f>SI([[#This Row],Total]&gt;0;[[#This Row],[Importe pagado]]/[[#This Row],Total]*[[#This Row],IVA];0)</f>
        <v>0</v>
      </c>
    </row>
    <row r="905" spans="9:19">
      <c r="I905" s="3">
        <f>[[#This Row],Base]*[[#This Row],[%IVA]]</f>
        <v>0</v>
      </c>
      <c r="J905" s="3">
        <f>[[#This Row],Base]+[[#This Row],IVA]</f>
        <v>0</v>
      </c>
      <c r="K905">
        <f>SI([[#This Row],[Importe pagado]]=0;"Pendiente";SI([[#This Row],[Importe pagado]]&gt;=[[#This Row],Total];"Pagado";"Parcial"))</f>
        <v>0</v>
      </c>
      <c r="R905" s="3">
        <f>[[#This Row],Total]-[[#This Row],[Importe pagado]]</f>
        <v>0</v>
      </c>
      <c r="S905" s="3">
        <f>SI([[#This Row],Total]&gt;0;[[#This Row],[Importe pagado]]/[[#This Row],Total]*[[#This Row],IVA];0)</f>
        <v>0</v>
      </c>
    </row>
    <row r="906" spans="9:19">
      <c r="I906" s="3">
        <f>[[#This Row],Base]*[[#This Row],[%IVA]]</f>
        <v>0</v>
      </c>
      <c r="J906" s="3">
        <f>[[#This Row],Base]+[[#This Row],IVA]</f>
        <v>0</v>
      </c>
      <c r="K906">
        <f>SI([[#This Row],[Importe pagado]]=0;"Pendiente";SI([[#This Row],[Importe pagado]]&gt;=[[#This Row],Total];"Pagado";"Parcial"))</f>
        <v>0</v>
      </c>
      <c r="R906" s="3">
        <f>[[#This Row],Total]-[[#This Row],[Importe pagado]]</f>
        <v>0</v>
      </c>
      <c r="S906" s="3">
        <f>SI([[#This Row],Total]&gt;0;[[#This Row],[Importe pagado]]/[[#This Row],Total]*[[#This Row],IVA];0)</f>
        <v>0</v>
      </c>
    </row>
    <row r="907" spans="9:19">
      <c r="I907" s="3">
        <f>[[#This Row],Base]*[[#This Row],[%IVA]]</f>
        <v>0</v>
      </c>
      <c r="J907" s="3">
        <f>[[#This Row],Base]+[[#This Row],IVA]</f>
        <v>0</v>
      </c>
      <c r="K907">
        <f>SI([[#This Row],[Importe pagado]]=0;"Pendiente";SI([[#This Row],[Importe pagado]]&gt;=[[#This Row],Total];"Pagado";"Parcial"))</f>
        <v>0</v>
      </c>
      <c r="R907" s="3">
        <f>[[#This Row],Total]-[[#This Row],[Importe pagado]]</f>
        <v>0</v>
      </c>
      <c r="S907" s="3">
        <f>SI([[#This Row],Total]&gt;0;[[#This Row],[Importe pagado]]/[[#This Row],Total]*[[#This Row],IVA];0)</f>
        <v>0</v>
      </c>
    </row>
    <row r="908" spans="9:19">
      <c r="I908" s="3">
        <f>[[#This Row],Base]*[[#This Row],[%IVA]]</f>
        <v>0</v>
      </c>
      <c r="J908" s="3">
        <f>[[#This Row],Base]+[[#This Row],IVA]</f>
        <v>0</v>
      </c>
      <c r="K908">
        <f>SI([[#This Row],[Importe pagado]]=0;"Pendiente";SI([[#This Row],[Importe pagado]]&gt;=[[#This Row],Total];"Pagado";"Parcial"))</f>
        <v>0</v>
      </c>
      <c r="R908" s="3">
        <f>[[#This Row],Total]-[[#This Row],[Importe pagado]]</f>
        <v>0</v>
      </c>
      <c r="S908" s="3">
        <f>SI([[#This Row],Total]&gt;0;[[#This Row],[Importe pagado]]/[[#This Row],Total]*[[#This Row],IVA];0)</f>
        <v>0</v>
      </c>
    </row>
    <row r="909" spans="9:19">
      <c r="I909" s="3">
        <f>[[#This Row],Base]*[[#This Row],[%IVA]]</f>
        <v>0</v>
      </c>
      <c r="J909" s="3">
        <f>[[#This Row],Base]+[[#This Row],IVA]</f>
        <v>0</v>
      </c>
      <c r="K909">
        <f>SI([[#This Row],[Importe pagado]]=0;"Pendiente";SI([[#This Row],[Importe pagado]]&gt;=[[#This Row],Total];"Pagado";"Parcial"))</f>
        <v>0</v>
      </c>
      <c r="R909" s="3">
        <f>[[#This Row],Total]-[[#This Row],[Importe pagado]]</f>
        <v>0</v>
      </c>
      <c r="S909" s="3">
        <f>SI([[#This Row],Total]&gt;0;[[#This Row],[Importe pagado]]/[[#This Row],Total]*[[#This Row],IVA];0)</f>
        <v>0</v>
      </c>
    </row>
    <row r="910" spans="9:19">
      <c r="I910" s="3">
        <f>[[#This Row],Base]*[[#This Row],[%IVA]]</f>
        <v>0</v>
      </c>
      <c r="J910" s="3">
        <f>[[#This Row],Base]+[[#This Row],IVA]</f>
        <v>0</v>
      </c>
      <c r="K910">
        <f>SI([[#This Row],[Importe pagado]]=0;"Pendiente";SI([[#This Row],[Importe pagado]]&gt;=[[#This Row],Total];"Pagado";"Parcial"))</f>
        <v>0</v>
      </c>
      <c r="R910" s="3">
        <f>[[#This Row],Total]-[[#This Row],[Importe pagado]]</f>
        <v>0</v>
      </c>
      <c r="S910" s="3">
        <f>SI([[#This Row],Total]&gt;0;[[#This Row],[Importe pagado]]/[[#This Row],Total]*[[#This Row],IVA];0)</f>
        <v>0</v>
      </c>
    </row>
    <row r="911" spans="9:19">
      <c r="I911" s="3">
        <f>[[#This Row],Base]*[[#This Row],[%IVA]]</f>
        <v>0</v>
      </c>
      <c r="J911" s="3">
        <f>[[#This Row],Base]+[[#This Row],IVA]</f>
        <v>0</v>
      </c>
      <c r="K911">
        <f>SI([[#This Row],[Importe pagado]]=0;"Pendiente";SI([[#This Row],[Importe pagado]]&gt;=[[#This Row],Total];"Pagado";"Parcial"))</f>
        <v>0</v>
      </c>
      <c r="R911" s="3">
        <f>[[#This Row],Total]-[[#This Row],[Importe pagado]]</f>
        <v>0</v>
      </c>
      <c r="S911" s="3">
        <f>SI([[#This Row],Total]&gt;0;[[#This Row],[Importe pagado]]/[[#This Row],Total]*[[#This Row],IVA];0)</f>
        <v>0</v>
      </c>
    </row>
    <row r="912" spans="9:19">
      <c r="I912" s="3">
        <f>[[#This Row],Base]*[[#This Row],[%IVA]]</f>
        <v>0</v>
      </c>
      <c r="J912" s="3">
        <f>[[#This Row],Base]+[[#This Row],IVA]</f>
        <v>0</v>
      </c>
      <c r="K912">
        <f>SI([[#This Row],[Importe pagado]]=0;"Pendiente";SI([[#This Row],[Importe pagado]]&gt;=[[#This Row],Total];"Pagado";"Parcial"))</f>
        <v>0</v>
      </c>
      <c r="R912" s="3">
        <f>[[#This Row],Total]-[[#This Row],[Importe pagado]]</f>
        <v>0</v>
      </c>
      <c r="S912" s="3">
        <f>SI([[#This Row],Total]&gt;0;[[#This Row],[Importe pagado]]/[[#This Row],Total]*[[#This Row],IVA];0)</f>
        <v>0</v>
      </c>
    </row>
    <row r="913" spans="9:19">
      <c r="I913" s="3">
        <f>[[#This Row],Base]*[[#This Row],[%IVA]]</f>
        <v>0</v>
      </c>
      <c r="J913" s="3">
        <f>[[#This Row],Base]+[[#This Row],IVA]</f>
        <v>0</v>
      </c>
      <c r="K913">
        <f>SI([[#This Row],[Importe pagado]]=0;"Pendiente";SI([[#This Row],[Importe pagado]]&gt;=[[#This Row],Total];"Pagado";"Parcial"))</f>
        <v>0</v>
      </c>
      <c r="R913" s="3">
        <f>[[#This Row],Total]-[[#This Row],[Importe pagado]]</f>
        <v>0</v>
      </c>
      <c r="S913" s="3">
        <f>SI([[#This Row],Total]&gt;0;[[#This Row],[Importe pagado]]/[[#This Row],Total]*[[#This Row],IVA];0)</f>
        <v>0</v>
      </c>
    </row>
    <row r="914" spans="9:19">
      <c r="I914" s="3">
        <f>[[#This Row],Base]*[[#This Row],[%IVA]]</f>
        <v>0</v>
      </c>
      <c r="J914" s="3">
        <f>[[#This Row],Base]+[[#This Row],IVA]</f>
        <v>0</v>
      </c>
      <c r="K914">
        <f>SI([[#This Row],[Importe pagado]]=0;"Pendiente";SI([[#This Row],[Importe pagado]]&gt;=[[#This Row],Total];"Pagado";"Parcial"))</f>
        <v>0</v>
      </c>
      <c r="R914" s="3">
        <f>[[#This Row],Total]-[[#This Row],[Importe pagado]]</f>
        <v>0</v>
      </c>
      <c r="S914" s="3">
        <f>SI([[#This Row],Total]&gt;0;[[#This Row],[Importe pagado]]/[[#This Row],Total]*[[#This Row],IVA];0)</f>
        <v>0</v>
      </c>
    </row>
    <row r="915" spans="9:19">
      <c r="I915" s="3">
        <f>[[#This Row],Base]*[[#This Row],[%IVA]]</f>
        <v>0</v>
      </c>
      <c r="J915" s="3">
        <f>[[#This Row],Base]+[[#This Row],IVA]</f>
        <v>0</v>
      </c>
      <c r="K915">
        <f>SI([[#This Row],[Importe pagado]]=0;"Pendiente";SI([[#This Row],[Importe pagado]]&gt;=[[#This Row],Total];"Pagado";"Parcial"))</f>
        <v>0</v>
      </c>
      <c r="R915" s="3">
        <f>[[#This Row],Total]-[[#This Row],[Importe pagado]]</f>
        <v>0</v>
      </c>
      <c r="S915" s="3">
        <f>SI([[#This Row],Total]&gt;0;[[#This Row],[Importe pagado]]/[[#This Row],Total]*[[#This Row],IVA];0)</f>
        <v>0</v>
      </c>
    </row>
    <row r="916" spans="9:19">
      <c r="I916" s="3">
        <f>[[#This Row],Base]*[[#This Row],[%IVA]]</f>
        <v>0</v>
      </c>
      <c r="J916" s="3">
        <f>[[#This Row],Base]+[[#This Row],IVA]</f>
        <v>0</v>
      </c>
      <c r="K916">
        <f>SI([[#This Row],[Importe pagado]]=0;"Pendiente";SI([[#This Row],[Importe pagado]]&gt;=[[#This Row],Total];"Pagado";"Parcial"))</f>
        <v>0</v>
      </c>
      <c r="R916" s="3">
        <f>[[#This Row],Total]-[[#This Row],[Importe pagado]]</f>
        <v>0</v>
      </c>
      <c r="S916" s="3">
        <f>SI([[#This Row],Total]&gt;0;[[#This Row],[Importe pagado]]/[[#This Row],Total]*[[#This Row],IVA];0)</f>
        <v>0</v>
      </c>
    </row>
    <row r="917" spans="9:19">
      <c r="I917" s="3">
        <f>[[#This Row],Base]*[[#This Row],[%IVA]]</f>
        <v>0</v>
      </c>
      <c r="J917" s="3">
        <f>[[#This Row],Base]+[[#This Row],IVA]</f>
        <v>0</v>
      </c>
      <c r="K917">
        <f>SI([[#This Row],[Importe pagado]]=0;"Pendiente";SI([[#This Row],[Importe pagado]]&gt;=[[#This Row],Total];"Pagado";"Parcial"))</f>
        <v>0</v>
      </c>
      <c r="R917" s="3">
        <f>[[#This Row],Total]-[[#This Row],[Importe pagado]]</f>
        <v>0</v>
      </c>
      <c r="S917" s="3">
        <f>SI([[#This Row],Total]&gt;0;[[#This Row],[Importe pagado]]/[[#This Row],Total]*[[#This Row],IVA];0)</f>
        <v>0</v>
      </c>
    </row>
    <row r="918" spans="9:19">
      <c r="I918" s="3">
        <f>[[#This Row],Base]*[[#This Row],[%IVA]]</f>
        <v>0</v>
      </c>
      <c r="J918" s="3">
        <f>[[#This Row],Base]+[[#This Row],IVA]</f>
        <v>0</v>
      </c>
      <c r="K918">
        <f>SI([[#This Row],[Importe pagado]]=0;"Pendiente";SI([[#This Row],[Importe pagado]]&gt;=[[#This Row],Total];"Pagado";"Parcial"))</f>
        <v>0</v>
      </c>
      <c r="R918" s="3">
        <f>[[#This Row],Total]-[[#This Row],[Importe pagado]]</f>
        <v>0</v>
      </c>
      <c r="S918" s="3">
        <f>SI([[#This Row],Total]&gt;0;[[#This Row],[Importe pagado]]/[[#This Row],Total]*[[#This Row],IVA];0)</f>
        <v>0</v>
      </c>
    </row>
    <row r="919" spans="9:19">
      <c r="I919" s="3">
        <f>[[#This Row],Base]*[[#This Row],[%IVA]]</f>
        <v>0</v>
      </c>
      <c r="J919" s="3">
        <f>[[#This Row],Base]+[[#This Row],IVA]</f>
        <v>0</v>
      </c>
      <c r="K919">
        <f>SI([[#This Row],[Importe pagado]]=0;"Pendiente";SI([[#This Row],[Importe pagado]]&gt;=[[#This Row],Total];"Pagado";"Parcial"))</f>
        <v>0</v>
      </c>
      <c r="R919" s="3">
        <f>[[#This Row],Total]-[[#This Row],[Importe pagado]]</f>
        <v>0</v>
      </c>
      <c r="S919" s="3">
        <f>SI([[#This Row],Total]&gt;0;[[#This Row],[Importe pagado]]/[[#This Row],Total]*[[#This Row],IVA];0)</f>
        <v>0</v>
      </c>
    </row>
    <row r="920" spans="9:19">
      <c r="I920" s="3">
        <f>[[#This Row],Base]*[[#This Row],[%IVA]]</f>
        <v>0</v>
      </c>
      <c r="J920" s="3">
        <f>[[#This Row],Base]+[[#This Row],IVA]</f>
        <v>0</v>
      </c>
      <c r="K920">
        <f>SI([[#This Row],[Importe pagado]]=0;"Pendiente";SI([[#This Row],[Importe pagado]]&gt;=[[#This Row],Total];"Pagado";"Parcial"))</f>
        <v>0</v>
      </c>
      <c r="R920" s="3">
        <f>[[#This Row],Total]-[[#This Row],[Importe pagado]]</f>
        <v>0</v>
      </c>
      <c r="S920" s="3">
        <f>SI([[#This Row],Total]&gt;0;[[#This Row],[Importe pagado]]/[[#This Row],Total]*[[#This Row],IVA];0)</f>
        <v>0</v>
      </c>
    </row>
    <row r="921" spans="9:19">
      <c r="I921" s="3">
        <f>[[#This Row],Base]*[[#This Row],[%IVA]]</f>
        <v>0</v>
      </c>
      <c r="J921" s="3">
        <f>[[#This Row],Base]+[[#This Row],IVA]</f>
        <v>0</v>
      </c>
      <c r="K921">
        <f>SI([[#This Row],[Importe pagado]]=0;"Pendiente";SI([[#This Row],[Importe pagado]]&gt;=[[#This Row],Total];"Pagado";"Parcial"))</f>
        <v>0</v>
      </c>
      <c r="R921" s="3">
        <f>[[#This Row],Total]-[[#This Row],[Importe pagado]]</f>
        <v>0</v>
      </c>
      <c r="S921" s="3">
        <f>SI([[#This Row],Total]&gt;0;[[#This Row],[Importe pagado]]/[[#This Row],Total]*[[#This Row],IVA];0)</f>
        <v>0</v>
      </c>
    </row>
    <row r="922" spans="9:19">
      <c r="I922" s="3">
        <f>[[#This Row],Base]*[[#This Row],[%IVA]]</f>
        <v>0</v>
      </c>
      <c r="J922" s="3">
        <f>[[#This Row],Base]+[[#This Row],IVA]</f>
        <v>0</v>
      </c>
      <c r="K922">
        <f>SI([[#This Row],[Importe pagado]]=0;"Pendiente";SI([[#This Row],[Importe pagado]]&gt;=[[#This Row],Total];"Pagado";"Parcial"))</f>
        <v>0</v>
      </c>
      <c r="R922" s="3">
        <f>[[#This Row],Total]-[[#This Row],[Importe pagado]]</f>
        <v>0</v>
      </c>
      <c r="S922" s="3">
        <f>SI([[#This Row],Total]&gt;0;[[#This Row],[Importe pagado]]/[[#This Row],Total]*[[#This Row],IVA];0)</f>
        <v>0</v>
      </c>
    </row>
    <row r="923" spans="9:19">
      <c r="I923" s="3">
        <f>[[#This Row],Base]*[[#This Row],[%IVA]]</f>
        <v>0</v>
      </c>
      <c r="J923" s="3">
        <f>[[#This Row],Base]+[[#This Row],IVA]</f>
        <v>0</v>
      </c>
      <c r="K923">
        <f>SI([[#This Row],[Importe pagado]]=0;"Pendiente";SI([[#This Row],[Importe pagado]]&gt;=[[#This Row],Total];"Pagado";"Parcial"))</f>
        <v>0</v>
      </c>
      <c r="R923" s="3">
        <f>[[#This Row],Total]-[[#This Row],[Importe pagado]]</f>
        <v>0</v>
      </c>
      <c r="S923" s="3">
        <f>SI([[#This Row],Total]&gt;0;[[#This Row],[Importe pagado]]/[[#This Row],Total]*[[#This Row],IVA];0)</f>
        <v>0</v>
      </c>
    </row>
    <row r="924" spans="9:19">
      <c r="I924" s="3">
        <f>[[#This Row],Base]*[[#This Row],[%IVA]]</f>
        <v>0</v>
      </c>
      <c r="J924" s="3">
        <f>[[#This Row],Base]+[[#This Row],IVA]</f>
        <v>0</v>
      </c>
      <c r="K924">
        <f>SI([[#This Row],[Importe pagado]]=0;"Pendiente";SI([[#This Row],[Importe pagado]]&gt;=[[#This Row],Total];"Pagado";"Parcial"))</f>
        <v>0</v>
      </c>
      <c r="R924" s="3">
        <f>[[#This Row],Total]-[[#This Row],[Importe pagado]]</f>
        <v>0</v>
      </c>
      <c r="S924" s="3">
        <f>SI([[#This Row],Total]&gt;0;[[#This Row],[Importe pagado]]/[[#This Row],Total]*[[#This Row],IVA];0)</f>
        <v>0</v>
      </c>
    </row>
    <row r="925" spans="9:19">
      <c r="I925" s="3">
        <f>[[#This Row],Base]*[[#This Row],[%IVA]]</f>
        <v>0</v>
      </c>
      <c r="J925" s="3">
        <f>[[#This Row],Base]+[[#This Row],IVA]</f>
        <v>0</v>
      </c>
      <c r="K925">
        <f>SI([[#This Row],[Importe pagado]]=0;"Pendiente";SI([[#This Row],[Importe pagado]]&gt;=[[#This Row],Total];"Pagado";"Parcial"))</f>
        <v>0</v>
      </c>
      <c r="R925" s="3">
        <f>[[#This Row],Total]-[[#This Row],[Importe pagado]]</f>
        <v>0</v>
      </c>
      <c r="S925" s="3">
        <f>SI([[#This Row],Total]&gt;0;[[#This Row],[Importe pagado]]/[[#This Row],Total]*[[#This Row],IVA];0)</f>
        <v>0</v>
      </c>
    </row>
    <row r="926" spans="9:19">
      <c r="I926" s="3">
        <f>[[#This Row],Base]*[[#This Row],[%IVA]]</f>
        <v>0</v>
      </c>
      <c r="J926" s="3">
        <f>[[#This Row],Base]+[[#This Row],IVA]</f>
        <v>0</v>
      </c>
      <c r="K926">
        <f>SI([[#This Row],[Importe pagado]]=0;"Pendiente";SI([[#This Row],[Importe pagado]]&gt;=[[#This Row],Total];"Pagado";"Parcial"))</f>
        <v>0</v>
      </c>
      <c r="R926" s="3">
        <f>[[#This Row],Total]-[[#This Row],[Importe pagado]]</f>
        <v>0</v>
      </c>
      <c r="S926" s="3">
        <f>SI([[#This Row],Total]&gt;0;[[#This Row],[Importe pagado]]/[[#This Row],Total]*[[#This Row],IVA];0)</f>
        <v>0</v>
      </c>
    </row>
    <row r="927" spans="9:19">
      <c r="I927" s="3">
        <f>[[#This Row],Base]*[[#This Row],[%IVA]]</f>
        <v>0</v>
      </c>
      <c r="J927" s="3">
        <f>[[#This Row],Base]+[[#This Row],IVA]</f>
        <v>0</v>
      </c>
      <c r="K927">
        <f>SI([[#This Row],[Importe pagado]]=0;"Pendiente";SI([[#This Row],[Importe pagado]]&gt;=[[#This Row],Total];"Pagado";"Parcial"))</f>
        <v>0</v>
      </c>
      <c r="R927" s="3">
        <f>[[#This Row],Total]-[[#This Row],[Importe pagado]]</f>
        <v>0</v>
      </c>
      <c r="S927" s="3">
        <f>SI([[#This Row],Total]&gt;0;[[#This Row],[Importe pagado]]/[[#This Row],Total]*[[#This Row],IVA];0)</f>
        <v>0</v>
      </c>
    </row>
    <row r="928" spans="9:19">
      <c r="I928" s="3">
        <f>[[#This Row],Base]*[[#This Row],[%IVA]]</f>
        <v>0</v>
      </c>
      <c r="J928" s="3">
        <f>[[#This Row],Base]+[[#This Row],IVA]</f>
        <v>0</v>
      </c>
      <c r="K928">
        <f>SI([[#This Row],[Importe pagado]]=0;"Pendiente";SI([[#This Row],[Importe pagado]]&gt;=[[#This Row],Total];"Pagado";"Parcial"))</f>
        <v>0</v>
      </c>
      <c r="R928" s="3">
        <f>[[#This Row],Total]-[[#This Row],[Importe pagado]]</f>
        <v>0</v>
      </c>
      <c r="S928" s="3">
        <f>SI([[#This Row],Total]&gt;0;[[#This Row],[Importe pagado]]/[[#This Row],Total]*[[#This Row],IVA];0)</f>
        <v>0</v>
      </c>
    </row>
    <row r="929" spans="9:19">
      <c r="I929" s="3">
        <f>[[#This Row],Base]*[[#This Row],[%IVA]]</f>
        <v>0</v>
      </c>
      <c r="J929" s="3">
        <f>[[#This Row],Base]+[[#This Row],IVA]</f>
        <v>0</v>
      </c>
      <c r="K929">
        <f>SI([[#This Row],[Importe pagado]]=0;"Pendiente";SI([[#This Row],[Importe pagado]]&gt;=[[#This Row],Total];"Pagado";"Parcial"))</f>
        <v>0</v>
      </c>
      <c r="R929" s="3">
        <f>[[#This Row],Total]-[[#This Row],[Importe pagado]]</f>
        <v>0</v>
      </c>
      <c r="S929" s="3">
        <f>SI([[#This Row],Total]&gt;0;[[#This Row],[Importe pagado]]/[[#This Row],Total]*[[#This Row],IVA];0)</f>
        <v>0</v>
      </c>
    </row>
    <row r="930" spans="9:19">
      <c r="I930" s="3">
        <f>[[#This Row],Base]*[[#This Row],[%IVA]]</f>
        <v>0</v>
      </c>
      <c r="J930" s="3">
        <f>[[#This Row],Base]+[[#This Row],IVA]</f>
        <v>0</v>
      </c>
      <c r="K930">
        <f>SI([[#This Row],[Importe pagado]]=0;"Pendiente";SI([[#This Row],[Importe pagado]]&gt;=[[#This Row],Total];"Pagado";"Parcial"))</f>
        <v>0</v>
      </c>
      <c r="R930" s="3">
        <f>[[#This Row],Total]-[[#This Row],[Importe pagado]]</f>
        <v>0</v>
      </c>
      <c r="S930" s="3">
        <f>SI([[#This Row],Total]&gt;0;[[#This Row],[Importe pagado]]/[[#This Row],Total]*[[#This Row],IVA];0)</f>
        <v>0</v>
      </c>
    </row>
    <row r="931" spans="9:19">
      <c r="I931" s="3">
        <f>[[#This Row],Base]*[[#This Row],[%IVA]]</f>
        <v>0</v>
      </c>
      <c r="J931" s="3">
        <f>[[#This Row],Base]+[[#This Row],IVA]</f>
        <v>0</v>
      </c>
      <c r="K931">
        <f>SI([[#This Row],[Importe pagado]]=0;"Pendiente";SI([[#This Row],[Importe pagado]]&gt;=[[#This Row],Total];"Pagado";"Parcial"))</f>
        <v>0</v>
      </c>
      <c r="R931" s="3">
        <f>[[#This Row],Total]-[[#This Row],[Importe pagado]]</f>
        <v>0</v>
      </c>
      <c r="S931" s="3">
        <f>SI([[#This Row],Total]&gt;0;[[#This Row],[Importe pagado]]/[[#This Row],Total]*[[#This Row],IVA];0)</f>
        <v>0</v>
      </c>
    </row>
    <row r="932" spans="9:19">
      <c r="I932" s="3">
        <f>[[#This Row],Base]*[[#This Row],[%IVA]]</f>
        <v>0</v>
      </c>
      <c r="J932" s="3">
        <f>[[#This Row],Base]+[[#This Row],IVA]</f>
        <v>0</v>
      </c>
      <c r="K932">
        <f>SI([[#This Row],[Importe pagado]]=0;"Pendiente";SI([[#This Row],[Importe pagado]]&gt;=[[#This Row],Total];"Pagado";"Parcial"))</f>
        <v>0</v>
      </c>
      <c r="R932" s="3">
        <f>[[#This Row],Total]-[[#This Row],[Importe pagado]]</f>
        <v>0</v>
      </c>
      <c r="S932" s="3">
        <f>SI([[#This Row],Total]&gt;0;[[#This Row],[Importe pagado]]/[[#This Row],Total]*[[#This Row],IVA];0)</f>
        <v>0</v>
      </c>
    </row>
    <row r="933" spans="9:19">
      <c r="I933" s="3">
        <f>[[#This Row],Base]*[[#This Row],[%IVA]]</f>
        <v>0</v>
      </c>
      <c r="J933" s="3">
        <f>[[#This Row],Base]+[[#This Row],IVA]</f>
        <v>0</v>
      </c>
      <c r="K933">
        <f>SI([[#This Row],[Importe pagado]]=0;"Pendiente";SI([[#This Row],[Importe pagado]]&gt;=[[#This Row],Total];"Pagado";"Parcial"))</f>
        <v>0</v>
      </c>
      <c r="R933" s="3">
        <f>[[#This Row],Total]-[[#This Row],[Importe pagado]]</f>
        <v>0</v>
      </c>
      <c r="S933" s="3">
        <f>SI([[#This Row],Total]&gt;0;[[#This Row],[Importe pagado]]/[[#This Row],Total]*[[#This Row],IVA];0)</f>
        <v>0</v>
      </c>
    </row>
    <row r="934" spans="9:19">
      <c r="I934" s="3">
        <f>[[#This Row],Base]*[[#This Row],[%IVA]]</f>
        <v>0</v>
      </c>
      <c r="J934" s="3">
        <f>[[#This Row],Base]+[[#This Row],IVA]</f>
        <v>0</v>
      </c>
      <c r="K934">
        <f>SI([[#This Row],[Importe pagado]]=0;"Pendiente";SI([[#This Row],[Importe pagado]]&gt;=[[#This Row],Total];"Pagado";"Parcial"))</f>
        <v>0</v>
      </c>
      <c r="R934" s="3">
        <f>[[#This Row],Total]-[[#This Row],[Importe pagado]]</f>
        <v>0</v>
      </c>
      <c r="S934" s="3">
        <f>SI([[#This Row],Total]&gt;0;[[#This Row],[Importe pagado]]/[[#This Row],Total]*[[#This Row],IVA];0)</f>
        <v>0</v>
      </c>
    </row>
    <row r="935" spans="9:19">
      <c r="I935" s="3">
        <f>[[#This Row],Base]*[[#This Row],[%IVA]]</f>
        <v>0</v>
      </c>
      <c r="J935" s="3">
        <f>[[#This Row],Base]+[[#This Row],IVA]</f>
        <v>0</v>
      </c>
      <c r="K935">
        <f>SI([[#This Row],[Importe pagado]]=0;"Pendiente";SI([[#This Row],[Importe pagado]]&gt;=[[#This Row],Total];"Pagado";"Parcial"))</f>
        <v>0</v>
      </c>
      <c r="R935" s="3">
        <f>[[#This Row],Total]-[[#This Row],[Importe pagado]]</f>
        <v>0</v>
      </c>
      <c r="S935" s="3">
        <f>SI([[#This Row],Total]&gt;0;[[#This Row],[Importe pagado]]/[[#This Row],Total]*[[#This Row],IVA];0)</f>
        <v>0</v>
      </c>
    </row>
    <row r="936" spans="9:19">
      <c r="I936" s="3">
        <f>[[#This Row],Base]*[[#This Row],[%IVA]]</f>
        <v>0</v>
      </c>
      <c r="J936" s="3">
        <f>[[#This Row],Base]+[[#This Row],IVA]</f>
        <v>0</v>
      </c>
      <c r="K936">
        <f>SI([[#This Row],[Importe pagado]]=0;"Pendiente";SI([[#This Row],[Importe pagado]]&gt;=[[#This Row],Total];"Pagado";"Parcial"))</f>
        <v>0</v>
      </c>
      <c r="R936" s="3">
        <f>[[#This Row],Total]-[[#This Row],[Importe pagado]]</f>
        <v>0</v>
      </c>
      <c r="S936" s="3">
        <f>SI([[#This Row],Total]&gt;0;[[#This Row],[Importe pagado]]/[[#This Row],Total]*[[#This Row],IVA];0)</f>
        <v>0</v>
      </c>
    </row>
    <row r="937" spans="9:19">
      <c r="I937" s="3">
        <f>[[#This Row],Base]*[[#This Row],[%IVA]]</f>
        <v>0</v>
      </c>
      <c r="J937" s="3">
        <f>[[#This Row],Base]+[[#This Row],IVA]</f>
        <v>0</v>
      </c>
      <c r="K937">
        <f>SI([[#This Row],[Importe pagado]]=0;"Pendiente";SI([[#This Row],[Importe pagado]]&gt;=[[#This Row],Total];"Pagado";"Parcial"))</f>
        <v>0</v>
      </c>
      <c r="R937" s="3">
        <f>[[#This Row],Total]-[[#This Row],[Importe pagado]]</f>
        <v>0</v>
      </c>
      <c r="S937" s="3">
        <f>SI([[#This Row],Total]&gt;0;[[#This Row],[Importe pagado]]/[[#This Row],Total]*[[#This Row],IVA];0)</f>
        <v>0</v>
      </c>
    </row>
    <row r="938" spans="9:19">
      <c r="I938" s="3">
        <f>[[#This Row],Base]*[[#This Row],[%IVA]]</f>
        <v>0</v>
      </c>
      <c r="J938" s="3">
        <f>[[#This Row],Base]+[[#This Row],IVA]</f>
        <v>0</v>
      </c>
      <c r="K938">
        <f>SI([[#This Row],[Importe pagado]]=0;"Pendiente";SI([[#This Row],[Importe pagado]]&gt;=[[#This Row],Total];"Pagado";"Parcial"))</f>
        <v>0</v>
      </c>
      <c r="R938" s="3">
        <f>[[#This Row],Total]-[[#This Row],[Importe pagado]]</f>
        <v>0</v>
      </c>
      <c r="S938" s="3">
        <f>SI([[#This Row],Total]&gt;0;[[#This Row],[Importe pagado]]/[[#This Row],Total]*[[#This Row],IVA];0)</f>
        <v>0</v>
      </c>
    </row>
    <row r="939" spans="9:19">
      <c r="I939" s="3">
        <f>[[#This Row],Base]*[[#This Row],[%IVA]]</f>
        <v>0</v>
      </c>
      <c r="J939" s="3">
        <f>[[#This Row],Base]+[[#This Row],IVA]</f>
        <v>0</v>
      </c>
      <c r="K939">
        <f>SI([[#This Row],[Importe pagado]]=0;"Pendiente";SI([[#This Row],[Importe pagado]]&gt;=[[#This Row],Total];"Pagado";"Parcial"))</f>
        <v>0</v>
      </c>
      <c r="R939" s="3">
        <f>[[#This Row],Total]-[[#This Row],[Importe pagado]]</f>
        <v>0</v>
      </c>
      <c r="S939" s="3">
        <f>SI([[#This Row],Total]&gt;0;[[#This Row],[Importe pagado]]/[[#This Row],Total]*[[#This Row],IVA];0)</f>
        <v>0</v>
      </c>
    </row>
    <row r="940" spans="9:19">
      <c r="I940" s="3">
        <f>[[#This Row],Base]*[[#This Row],[%IVA]]</f>
        <v>0</v>
      </c>
      <c r="J940" s="3">
        <f>[[#This Row],Base]+[[#This Row],IVA]</f>
        <v>0</v>
      </c>
      <c r="K940">
        <f>SI([[#This Row],[Importe pagado]]=0;"Pendiente";SI([[#This Row],[Importe pagado]]&gt;=[[#This Row],Total];"Pagado";"Parcial"))</f>
        <v>0</v>
      </c>
      <c r="R940" s="3">
        <f>[[#This Row],Total]-[[#This Row],[Importe pagado]]</f>
        <v>0</v>
      </c>
      <c r="S940" s="3">
        <f>SI([[#This Row],Total]&gt;0;[[#This Row],[Importe pagado]]/[[#This Row],Total]*[[#This Row],IVA];0)</f>
        <v>0</v>
      </c>
    </row>
    <row r="941" spans="9:19">
      <c r="I941" s="3">
        <f>[[#This Row],Base]*[[#This Row],[%IVA]]</f>
        <v>0</v>
      </c>
      <c r="J941" s="3">
        <f>[[#This Row],Base]+[[#This Row],IVA]</f>
        <v>0</v>
      </c>
      <c r="K941">
        <f>SI([[#This Row],[Importe pagado]]=0;"Pendiente";SI([[#This Row],[Importe pagado]]&gt;=[[#This Row],Total];"Pagado";"Parcial"))</f>
        <v>0</v>
      </c>
      <c r="R941" s="3">
        <f>[[#This Row],Total]-[[#This Row],[Importe pagado]]</f>
        <v>0</v>
      </c>
      <c r="S941" s="3">
        <f>SI([[#This Row],Total]&gt;0;[[#This Row],[Importe pagado]]/[[#This Row],Total]*[[#This Row],IVA];0)</f>
        <v>0</v>
      </c>
    </row>
    <row r="942" spans="9:19">
      <c r="I942" s="3">
        <f>[[#This Row],Base]*[[#This Row],[%IVA]]</f>
        <v>0</v>
      </c>
      <c r="J942" s="3">
        <f>[[#This Row],Base]+[[#This Row],IVA]</f>
        <v>0</v>
      </c>
      <c r="K942">
        <f>SI([[#This Row],[Importe pagado]]=0;"Pendiente";SI([[#This Row],[Importe pagado]]&gt;=[[#This Row],Total];"Pagado";"Parcial"))</f>
        <v>0</v>
      </c>
      <c r="R942" s="3">
        <f>[[#This Row],Total]-[[#This Row],[Importe pagado]]</f>
        <v>0</v>
      </c>
      <c r="S942" s="3">
        <f>SI([[#This Row],Total]&gt;0;[[#This Row],[Importe pagado]]/[[#This Row],Total]*[[#This Row],IVA];0)</f>
        <v>0</v>
      </c>
    </row>
    <row r="943" spans="9:19">
      <c r="I943" s="3">
        <f>[[#This Row],Base]*[[#This Row],[%IVA]]</f>
        <v>0</v>
      </c>
      <c r="J943" s="3">
        <f>[[#This Row],Base]+[[#This Row],IVA]</f>
        <v>0</v>
      </c>
      <c r="K943">
        <f>SI([[#This Row],[Importe pagado]]=0;"Pendiente";SI([[#This Row],[Importe pagado]]&gt;=[[#This Row],Total];"Pagado";"Parcial"))</f>
        <v>0</v>
      </c>
      <c r="R943" s="3">
        <f>[[#This Row],Total]-[[#This Row],[Importe pagado]]</f>
        <v>0</v>
      </c>
      <c r="S943" s="3">
        <f>SI([[#This Row],Total]&gt;0;[[#This Row],[Importe pagado]]/[[#This Row],Total]*[[#This Row],IVA];0)</f>
        <v>0</v>
      </c>
    </row>
    <row r="944" spans="9:19">
      <c r="I944" s="3">
        <f>[[#This Row],Base]*[[#This Row],[%IVA]]</f>
        <v>0</v>
      </c>
      <c r="J944" s="3">
        <f>[[#This Row],Base]+[[#This Row],IVA]</f>
        <v>0</v>
      </c>
      <c r="K944">
        <f>SI([[#This Row],[Importe pagado]]=0;"Pendiente";SI([[#This Row],[Importe pagado]]&gt;=[[#This Row],Total];"Pagado";"Parcial"))</f>
        <v>0</v>
      </c>
      <c r="R944" s="3">
        <f>[[#This Row],Total]-[[#This Row],[Importe pagado]]</f>
        <v>0</v>
      </c>
      <c r="S944" s="3">
        <f>SI([[#This Row],Total]&gt;0;[[#This Row],[Importe pagado]]/[[#This Row],Total]*[[#This Row],IVA];0)</f>
        <v>0</v>
      </c>
    </row>
    <row r="945" spans="9:19">
      <c r="I945" s="3">
        <f>[[#This Row],Base]*[[#This Row],[%IVA]]</f>
        <v>0</v>
      </c>
      <c r="J945" s="3">
        <f>[[#This Row],Base]+[[#This Row],IVA]</f>
        <v>0</v>
      </c>
      <c r="K945">
        <f>SI([[#This Row],[Importe pagado]]=0;"Pendiente";SI([[#This Row],[Importe pagado]]&gt;=[[#This Row],Total];"Pagado";"Parcial"))</f>
        <v>0</v>
      </c>
      <c r="R945" s="3">
        <f>[[#This Row],Total]-[[#This Row],[Importe pagado]]</f>
        <v>0</v>
      </c>
      <c r="S945" s="3">
        <f>SI([[#This Row],Total]&gt;0;[[#This Row],[Importe pagado]]/[[#This Row],Total]*[[#This Row],IVA];0)</f>
        <v>0</v>
      </c>
    </row>
    <row r="946" spans="9:19">
      <c r="I946" s="3">
        <f>[[#This Row],Base]*[[#This Row],[%IVA]]</f>
        <v>0</v>
      </c>
      <c r="J946" s="3">
        <f>[[#This Row],Base]+[[#This Row],IVA]</f>
        <v>0</v>
      </c>
      <c r="K946">
        <f>SI([[#This Row],[Importe pagado]]=0;"Pendiente";SI([[#This Row],[Importe pagado]]&gt;=[[#This Row],Total];"Pagado";"Parcial"))</f>
        <v>0</v>
      </c>
      <c r="R946" s="3">
        <f>[[#This Row],Total]-[[#This Row],[Importe pagado]]</f>
        <v>0</v>
      </c>
      <c r="S946" s="3">
        <f>SI([[#This Row],Total]&gt;0;[[#This Row],[Importe pagado]]/[[#This Row],Total]*[[#This Row],IVA];0)</f>
        <v>0</v>
      </c>
    </row>
    <row r="947" spans="9:19">
      <c r="I947" s="3">
        <f>[[#This Row],Base]*[[#This Row],[%IVA]]</f>
        <v>0</v>
      </c>
      <c r="J947" s="3">
        <f>[[#This Row],Base]+[[#This Row],IVA]</f>
        <v>0</v>
      </c>
      <c r="K947">
        <f>SI([[#This Row],[Importe pagado]]=0;"Pendiente";SI([[#This Row],[Importe pagado]]&gt;=[[#This Row],Total];"Pagado";"Parcial"))</f>
        <v>0</v>
      </c>
      <c r="R947" s="3">
        <f>[[#This Row],Total]-[[#This Row],[Importe pagado]]</f>
        <v>0</v>
      </c>
      <c r="S947" s="3">
        <f>SI([[#This Row],Total]&gt;0;[[#This Row],[Importe pagado]]/[[#This Row],Total]*[[#This Row],IVA];0)</f>
        <v>0</v>
      </c>
    </row>
    <row r="948" spans="9:19">
      <c r="I948" s="3">
        <f>[[#This Row],Base]*[[#This Row],[%IVA]]</f>
        <v>0</v>
      </c>
      <c r="J948" s="3">
        <f>[[#This Row],Base]+[[#This Row],IVA]</f>
        <v>0</v>
      </c>
      <c r="K948">
        <f>SI([[#This Row],[Importe pagado]]=0;"Pendiente";SI([[#This Row],[Importe pagado]]&gt;=[[#This Row],Total];"Pagado";"Parcial"))</f>
        <v>0</v>
      </c>
      <c r="R948" s="3">
        <f>[[#This Row],Total]-[[#This Row],[Importe pagado]]</f>
        <v>0</v>
      </c>
      <c r="S948" s="3">
        <f>SI([[#This Row],Total]&gt;0;[[#This Row],[Importe pagado]]/[[#This Row],Total]*[[#This Row],IVA];0)</f>
        <v>0</v>
      </c>
    </row>
    <row r="949" spans="9:19">
      <c r="I949" s="3">
        <f>[[#This Row],Base]*[[#This Row],[%IVA]]</f>
        <v>0</v>
      </c>
      <c r="J949" s="3">
        <f>[[#This Row],Base]+[[#This Row],IVA]</f>
        <v>0</v>
      </c>
      <c r="K949">
        <f>SI([[#This Row],[Importe pagado]]=0;"Pendiente";SI([[#This Row],[Importe pagado]]&gt;=[[#This Row],Total];"Pagado";"Parcial"))</f>
        <v>0</v>
      </c>
      <c r="R949" s="3">
        <f>[[#This Row],Total]-[[#This Row],[Importe pagado]]</f>
        <v>0</v>
      </c>
      <c r="S949" s="3">
        <f>SI([[#This Row],Total]&gt;0;[[#This Row],[Importe pagado]]/[[#This Row],Total]*[[#This Row],IVA];0)</f>
        <v>0</v>
      </c>
    </row>
    <row r="950" spans="9:19">
      <c r="I950" s="3">
        <f>[[#This Row],Base]*[[#This Row],[%IVA]]</f>
        <v>0</v>
      </c>
      <c r="J950" s="3">
        <f>[[#This Row],Base]+[[#This Row],IVA]</f>
        <v>0</v>
      </c>
      <c r="K950">
        <f>SI([[#This Row],[Importe pagado]]=0;"Pendiente";SI([[#This Row],[Importe pagado]]&gt;=[[#This Row],Total];"Pagado";"Parcial"))</f>
        <v>0</v>
      </c>
      <c r="R950" s="3">
        <f>[[#This Row],Total]-[[#This Row],[Importe pagado]]</f>
        <v>0</v>
      </c>
      <c r="S950" s="3">
        <f>SI([[#This Row],Total]&gt;0;[[#This Row],[Importe pagado]]/[[#This Row],Total]*[[#This Row],IVA];0)</f>
        <v>0</v>
      </c>
    </row>
    <row r="951" spans="9:19">
      <c r="I951" s="3">
        <f>[[#This Row],Base]*[[#This Row],[%IVA]]</f>
        <v>0</v>
      </c>
      <c r="J951" s="3">
        <f>[[#This Row],Base]+[[#This Row],IVA]</f>
        <v>0</v>
      </c>
      <c r="K951">
        <f>SI([[#This Row],[Importe pagado]]=0;"Pendiente";SI([[#This Row],[Importe pagado]]&gt;=[[#This Row],Total];"Pagado";"Parcial"))</f>
        <v>0</v>
      </c>
      <c r="R951" s="3">
        <f>[[#This Row],Total]-[[#This Row],[Importe pagado]]</f>
        <v>0</v>
      </c>
      <c r="S951" s="3">
        <f>SI([[#This Row],Total]&gt;0;[[#This Row],[Importe pagado]]/[[#This Row],Total]*[[#This Row],IVA];0)</f>
        <v>0</v>
      </c>
    </row>
    <row r="952" spans="9:19">
      <c r="I952" s="3">
        <f>[[#This Row],Base]*[[#This Row],[%IVA]]</f>
        <v>0</v>
      </c>
      <c r="J952" s="3">
        <f>[[#This Row],Base]+[[#This Row],IVA]</f>
        <v>0</v>
      </c>
      <c r="K952">
        <f>SI([[#This Row],[Importe pagado]]=0;"Pendiente";SI([[#This Row],[Importe pagado]]&gt;=[[#This Row],Total];"Pagado";"Parcial"))</f>
        <v>0</v>
      </c>
      <c r="R952" s="3">
        <f>[[#This Row],Total]-[[#This Row],[Importe pagado]]</f>
        <v>0</v>
      </c>
      <c r="S952" s="3">
        <f>SI([[#This Row],Total]&gt;0;[[#This Row],[Importe pagado]]/[[#This Row],Total]*[[#This Row],IVA];0)</f>
        <v>0</v>
      </c>
    </row>
    <row r="953" spans="9:19">
      <c r="I953" s="3">
        <f>[[#This Row],Base]*[[#This Row],[%IVA]]</f>
        <v>0</v>
      </c>
      <c r="J953" s="3">
        <f>[[#This Row],Base]+[[#This Row],IVA]</f>
        <v>0</v>
      </c>
      <c r="K953">
        <f>SI([[#This Row],[Importe pagado]]=0;"Pendiente";SI([[#This Row],[Importe pagado]]&gt;=[[#This Row],Total];"Pagado";"Parcial"))</f>
        <v>0</v>
      </c>
      <c r="R953" s="3">
        <f>[[#This Row],Total]-[[#This Row],[Importe pagado]]</f>
        <v>0</v>
      </c>
      <c r="S953" s="3">
        <f>SI([[#This Row],Total]&gt;0;[[#This Row],[Importe pagado]]/[[#This Row],Total]*[[#This Row],IVA];0)</f>
        <v>0</v>
      </c>
    </row>
    <row r="954" spans="9:19">
      <c r="I954" s="3">
        <f>[[#This Row],Base]*[[#This Row],[%IVA]]</f>
        <v>0</v>
      </c>
      <c r="J954" s="3">
        <f>[[#This Row],Base]+[[#This Row],IVA]</f>
        <v>0</v>
      </c>
      <c r="K954">
        <f>SI([[#This Row],[Importe pagado]]=0;"Pendiente";SI([[#This Row],[Importe pagado]]&gt;=[[#This Row],Total];"Pagado";"Parcial"))</f>
        <v>0</v>
      </c>
      <c r="R954" s="3">
        <f>[[#This Row],Total]-[[#This Row],[Importe pagado]]</f>
        <v>0</v>
      </c>
      <c r="S954" s="3">
        <f>SI([[#This Row],Total]&gt;0;[[#This Row],[Importe pagado]]/[[#This Row],Total]*[[#This Row],IVA];0)</f>
        <v>0</v>
      </c>
    </row>
    <row r="955" spans="9:19">
      <c r="I955" s="3">
        <f>[[#This Row],Base]*[[#This Row],[%IVA]]</f>
        <v>0</v>
      </c>
      <c r="J955" s="3">
        <f>[[#This Row],Base]+[[#This Row],IVA]</f>
        <v>0</v>
      </c>
      <c r="K955">
        <f>SI([[#This Row],[Importe pagado]]=0;"Pendiente";SI([[#This Row],[Importe pagado]]&gt;=[[#This Row],Total];"Pagado";"Parcial"))</f>
        <v>0</v>
      </c>
      <c r="R955" s="3">
        <f>[[#This Row],Total]-[[#This Row],[Importe pagado]]</f>
        <v>0</v>
      </c>
      <c r="S955" s="3">
        <f>SI([[#This Row],Total]&gt;0;[[#This Row],[Importe pagado]]/[[#This Row],Total]*[[#This Row],IVA];0)</f>
        <v>0</v>
      </c>
    </row>
    <row r="956" spans="9:19">
      <c r="I956" s="3">
        <f>[[#This Row],Base]*[[#This Row],[%IVA]]</f>
        <v>0</v>
      </c>
      <c r="J956" s="3">
        <f>[[#This Row],Base]+[[#This Row],IVA]</f>
        <v>0</v>
      </c>
      <c r="K956">
        <f>SI([[#This Row],[Importe pagado]]=0;"Pendiente";SI([[#This Row],[Importe pagado]]&gt;=[[#This Row],Total];"Pagado";"Parcial"))</f>
        <v>0</v>
      </c>
      <c r="R956" s="3">
        <f>[[#This Row],Total]-[[#This Row],[Importe pagado]]</f>
        <v>0</v>
      </c>
      <c r="S956" s="3">
        <f>SI([[#This Row],Total]&gt;0;[[#This Row],[Importe pagado]]/[[#This Row],Total]*[[#This Row],IVA];0)</f>
        <v>0</v>
      </c>
    </row>
    <row r="957" spans="9:19">
      <c r="I957" s="3">
        <f>[[#This Row],Base]*[[#This Row],[%IVA]]</f>
        <v>0</v>
      </c>
      <c r="J957" s="3">
        <f>[[#This Row],Base]+[[#This Row],IVA]</f>
        <v>0</v>
      </c>
      <c r="K957">
        <f>SI([[#This Row],[Importe pagado]]=0;"Pendiente";SI([[#This Row],[Importe pagado]]&gt;=[[#This Row],Total];"Pagado";"Parcial"))</f>
        <v>0</v>
      </c>
      <c r="R957" s="3">
        <f>[[#This Row],Total]-[[#This Row],[Importe pagado]]</f>
        <v>0</v>
      </c>
      <c r="S957" s="3">
        <f>SI([[#This Row],Total]&gt;0;[[#This Row],[Importe pagado]]/[[#This Row],Total]*[[#This Row],IVA];0)</f>
        <v>0</v>
      </c>
    </row>
    <row r="958" spans="9:19">
      <c r="I958" s="3">
        <f>[[#This Row],Base]*[[#This Row],[%IVA]]</f>
        <v>0</v>
      </c>
      <c r="J958" s="3">
        <f>[[#This Row],Base]+[[#This Row],IVA]</f>
        <v>0</v>
      </c>
      <c r="K958">
        <f>SI([[#This Row],[Importe pagado]]=0;"Pendiente";SI([[#This Row],[Importe pagado]]&gt;=[[#This Row],Total];"Pagado";"Parcial"))</f>
        <v>0</v>
      </c>
      <c r="R958" s="3">
        <f>[[#This Row],Total]-[[#This Row],[Importe pagado]]</f>
        <v>0</v>
      </c>
      <c r="S958" s="3">
        <f>SI([[#This Row],Total]&gt;0;[[#This Row],[Importe pagado]]/[[#This Row],Total]*[[#This Row],IVA];0)</f>
        <v>0</v>
      </c>
    </row>
    <row r="959" spans="9:19">
      <c r="I959" s="3">
        <f>[[#This Row],Base]*[[#This Row],[%IVA]]</f>
        <v>0</v>
      </c>
      <c r="J959" s="3">
        <f>[[#This Row],Base]+[[#This Row],IVA]</f>
        <v>0</v>
      </c>
      <c r="K959">
        <f>SI([[#This Row],[Importe pagado]]=0;"Pendiente";SI([[#This Row],[Importe pagado]]&gt;=[[#This Row],Total];"Pagado";"Parcial"))</f>
        <v>0</v>
      </c>
      <c r="R959" s="3">
        <f>[[#This Row],Total]-[[#This Row],[Importe pagado]]</f>
        <v>0</v>
      </c>
      <c r="S959" s="3">
        <f>SI([[#This Row],Total]&gt;0;[[#This Row],[Importe pagado]]/[[#This Row],Total]*[[#This Row],IVA];0)</f>
        <v>0</v>
      </c>
    </row>
    <row r="960" spans="9:19">
      <c r="I960" s="3">
        <f>[[#This Row],Base]*[[#This Row],[%IVA]]</f>
        <v>0</v>
      </c>
      <c r="J960" s="3">
        <f>[[#This Row],Base]+[[#This Row],IVA]</f>
        <v>0</v>
      </c>
      <c r="K960">
        <f>SI([[#This Row],[Importe pagado]]=0;"Pendiente";SI([[#This Row],[Importe pagado]]&gt;=[[#This Row],Total];"Pagado";"Parcial"))</f>
        <v>0</v>
      </c>
      <c r="R960" s="3">
        <f>[[#This Row],Total]-[[#This Row],[Importe pagado]]</f>
        <v>0</v>
      </c>
      <c r="S960" s="3">
        <f>SI([[#This Row],Total]&gt;0;[[#This Row],[Importe pagado]]/[[#This Row],Total]*[[#This Row],IVA];0)</f>
        <v>0</v>
      </c>
    </row>
    <row r="961" spans="9:19">
      <c r="I961" s="3">
        <f>[[#This Row],Base]*[[#This Row],[%IVA]]</f>
        <v>0</v>
      </c>
      <c r="J961" s="3">
        <f>[[#This Row],Base]+[[#This Row],IVA]</f>
        <v>0</v>
      </c>
      <c r="K961">
        <f>SI([[#This Row],[Importe pagado]]=0;"Pendiente";SI([[#This Row],[Importe pagado]]&gt;=[[#This Row],Total];"Pagado";"Parcial"))</f>
        <v>0</v>
      </c>
      <c r="R961" s="3">
        <f>[[#This Row],Total]-[[#This Row],[Importe pagado]]</f>
        <v>0</v>
      </c>
      <c r="S961" s="3">
        <f>SI([[#This Row],Total]&gt;0;[[#This Row],[Importe pagado]]/[[#This Row],Total]*[[#This Row],IVA];0)</f>
        <v>0</v>
      </c>
    </row>
    <row r="962" spans="9:19">
      <c r="I962" s="3">
        <f>[[#This Row],Base]*[[#This Row],[%IVA]]</f>
        <v>0</v>
      </c>
      <c r="J962" s="3">
        <f>[[#This Row],Base]+[[#This Row],IVA]</f>
        <v>0</v>
      </c>
      <c r="K962">
        <f>SI([[#This Row],[Importe pagado]]=0;"Pendiente";SI([[#This Row],[Importe pagado]]&gt;=[[#This Row],Total];"Pagado";"Parcial"))</f>
        <v>0</v>
      </c>
      <c r="R962" s="3">
        <f>[[#This Row],Total]-[[#This Row],[Importe pagado]]</f>
        <v>0</v>
      </c>
      <c r="S962" s="3">
        <f>SI([[#This Row],Total]&gt;0;[[#This Row],[Importe pagado]]/[[#This Row],Total]*[[#This Row],IVA];0)</f>
        <v>0</v>
      </c>
    </row>
    <row r="963" spans="9:19">
      <c r="I963" s="3">
        <f>[[#This Row],Base]*[[#This Row],[%IVA]]</f>
        <v>0</v>
      </c>
      <c r="J963" s="3">
        <f>[[#This Row],Base]+[[#This Row],IVA]</f>
        <v>0</v>
      </c>
      <c r="K963">
        <f>SI([[#This Row],[Importe pagado]]=0;"Pendiente";SI([[#This Row],[Importe pagado]]&gt;=[[#This Row],Total];"Pagado";"Parcial"))</f>
        <v>0</v>
      </c>
      <c r="R963" s="3">
        <f>[[#This Row],Total]-[[#This Row],[Importe pagado]]</f>
        <v>0</v>
      </c>
      <c r="S963" s="3">
        <f>SI([[#This Row],Total]&gt;0;[[#This Row],[Importe pagado]]/[[#This Row],Total]*[[#This Row],IVA];0)</f>
        <v>0</v>
      </c>
    </row>
    <row r="964" spans="9:19">
      <c r="I964" s="3">
        <f>[[#This Row],Base]*[[#This Row],[%IVA]]</f>
        <v>0</v>
      </c>
      <c r="J964" s="3">
        <f>[[#This Row],Base]+[[#This Row],IVA]</f>
        <v>0</v>
      </c>
      <c r="K964">
        <f>SI([[#This Row],[Importe pagado]]=0;"Pendiente";SI([[#This Row],[Importe pagado]]&gt;=[[#This Row],Total];"Pagado";"Parcial"))</f>
        <v>0</v>
      </c>
      <c r="R964" s="3">
        <f>[[#This Row],Total]-[[#This Row],[Importe pagado]]</f>
        <v>0</v>
      </c>
      <c r="S964" s="3">
        <f>SI([[#This Row],Total]&gt;0;[[#This Row],[Importe pagado]]/[[#This Row],Total]*[[#This Row],IVA];0)</f>
        <v>0</v>
      </c>
    </row>
    <row r="965" spans="9:19">
      <c r="I965" s="3">
        <f>[[#This Row],Base]*[[#This Row],[%IVA]]</f>
        <v>0</v>
      </c>
      <c r="J965" s="3">
        <f>[[#This Row],Base]+[[#This Row],IVA]</f>
        <v>0</v>
      </c>
      <c r="K965">
        <f>SI([[#This Row],[Importe pagado]]=0;"Pendiente";SI([[#This Row],[Importe pagado]]&gt;=[[#This Row],Total];"Pagado";"Parcial"))</f>
        <v>0</v>
      </c>
      <c r="R965" s="3">
        <f>[[#This Row],Total]-[[#This Row],[Importe pagado]]</f>
        <v>0</v>
      </c>
      <c r="S965" s="3">
        <f>SI([[#This Row],Total]&gt;0;[[#This Row],[Importe pagado]]/[[#This Row],Total]*[[#This Row],IVA];0)</f>
        <v>0</v>
      </c>
    </row>
    <row r="966" spans="9:19">
      <c r="I966" s="3">
        <f>[[#This Row],Base]*[[#This Row],[%IVA]]</f>
        <v>0</v>
      </c>
      <c r="J966" s="3">
        <f>[[#This Row],Base]+[[#This Row],IVA]</f>
        <v>0</v>
      </c>
      <c r="K966">
        <f>SI([[#This Row],[Importe pagado]]=0;"Pendiente";SI([[#This Row],[Importe pagado]]&gt;=[[#This Row],Total];"Pagado";"Parcial"))</f>
        <v>0</v>
      </c>
      <c r="R966" s="3">
        <f>[[#This Row],Total]-[[#This Row],[Importe pagado]]</f>
        <v>0</v>
      </c>
      <c r="S966" s="3">
        <f>SI([[#This Row],Total]&gt;0;[[#This Row],[Importe pagado]]/[[#This Row],Total]*[[#This Row],IVA];0)</f>
        <v>0</v>
      </c>
    </row>
    <row r="967" spans="9:19">
      <c r="I967" s="3">
        <f>[[#This Row],Base]*[[#This Row],[%IVA]]</f>
        <v>0</v>
      </c>
      <c r="J967" s="3">
        <f>[[#This Row],Base]+[[#This Row],IVA]</f>
        <v>0</v>
      </c>
      <c r="K967">
        <f>SI([[#This Row],[Importe pagado]]=0;"Pendiente";SI([[#This Row],[Importe pagado]]&gt;=[[#This Row],Total];"Pagado";"Parcial"))</f>
        <v>0</v>
      </c>
      <c r="R967" s="3">
        <f>[[#This Row],Total]-[[#This Row],[Importe pagado]]</f>
        <v>0</v>
      </c>
      <c r="S967" s="3">
        <f>SI([[#This Row],Total]&gt;0;[[#This Row],[Importe pagado]]/[[#This Row],Total]*[[#This Row],IVA];0)</f>
        <v>0</v>
      </c>
    </row>
    <row r="968" spans="9:19">
      <c r="I968" s="3">
        <f>[[#This Row],Base]*[[#This Row],[%IVA]]</f>
        <v>0</v>
      </c>
      <c r="J968" s="3">
        <f>[[#This Row],Base]+[[#This Row],IVA]</f>
        <v>0</v>
      </c>
      <c r="K968">
        <f>SI([[#This Row],[Importe pagado]]=0;"Pendiente";SI([[#This Row],[Importe pagado]]&gt;=[[#This Row],Total];"Pagado";"Parcial"))</f>
        <v>0</v>
      </c>
      <c r="R968" s="3">
        <f>[[#This Row],Total]-[[#This Row],[Importe pagado]]</f>
        <v>0</v>
      </c>
      <c r="S968" s="3">
        <f>SI([[#This Row],Total]&gt;0;[[#This Row],[Importe pagado]]/[[#This Row],Total]*[[#This Row],IVA];0)</f>
        <v>0</v>
      </c>
    </row>
    <row r="969" spans="9:19">
      <c r="I969" s="3">
        <f>[[#This Row],Base]*[[#This Row],[%IVA]]</f>
        <v>0</v>
      </c>
      <c r="J969" s="3">
        <f>[[#This Row],Base]+[[#This Row],IVA]</f>
        <v>0</v>
      </c>
      <c r="K969">
        <f>SI([[#This Row],[Importe pagado]]=0;"Pendiente";SI([[#This Row],[Importe pagado]]&gt;=[[#This Row],Total];"Pagado";"Parcial"))</f>
        <v>0</v>
      </c>
      <c r="R969" s="3">
        <f>[[#This Row],Total]-[[#This Row],[Importe pagado]]</f>
        <v>0</v>
      </c>
      <c r="S969" s="3">
        <f>SI([[#This Row],Total]&gt;0;[[#This Row],[Importe pagado]]/[[#This Row],Total]*[[#This Row],IVA];0)</f>
        <v>0</v>
      </c>
    </row>
    <row r="970" spans="9:19">
      <c r="I970" s="3">
        <f>[[#This Row],Base]*[[#This Row],[%IVA]]</f>
        <v>0</v>
      </c>
      <c r="J970" s="3">
        <f>[[#This Row],Base]+[[#This Row],IVA]</f>
        <v>0</v>
      </c>
      <c r="K970">
        <f>SI([[#This Row],[Importe pagado]]=0;"Pendiente";SI([[#This Row],[Importe pagado]]&gt;=[[#This Row],Total];"Pagado";"Parcial"))</f>
        <v>0</v>
      </c>
      <c r="R970" s="3">
        <f>[[#This Row],Total]-[[#This Row],[Importe pagado]]</f>
        <v>0</v>
      </c>
      <c r="S970" s="3">
        <f>SI([[#This Row],Total]&gt;0;[[#This Row],[Importe pagado]]/[[#This Row],Total]*[[#This Row],IVA];0)</f>
        <v>0</v>
      </c>
    </row>
    <row r="971" spans="9:19">
      <c r="I971" s="3">
        <f>[[#This Row],Base]*[[#This Row],[%IVA]]</f>
        <v>0</v>
      </c>
      <c r="J971" s="3">
        <f>[[#This Row],Base]+[[#This Row],IVA]</f>
        <v>0</v>
      </c>
      <c r="K971">
        <f>SI([[#This Row],[Importe pagado]]=0;"Pendiente";SI([[#This Row],[Importe pagado]]&gt;=[[#This Row],Total];"Pagado";"Parcial"))</f>
        <v>0</v>
      </c>
      <c r="R971" s="3">
        <f>[[#This Row],Total]-[[#This Row],[Importe pagado]]</f>
        <v>0</v>
      </c>
      <c r="S971" s="3">
        <f>SI([[#This Row],Total]&gt;0;[[#This Row],[Importe pagado]]/[[#This Row],Total]*[[#This Row],IVA];0)</f>
        <v>0</v>
      </c>
    </row>
    <row r="972" spans="9:19">
      <c r="I972" s="3">
        <f>[[#This Row],Base]*[[#This Row],[%IVA]]</f>
        <v>0</v>
      </c>
      <c r="J972" s="3">
        <f>[[#This Row],Base]+[[#This Row],IVA]</f>
        <v>0</v>
      </c>
      <c r="K972">
        <f>SI([[#This Row],[Importe pagado]]=0;"Pendiente";SI([[#This Row],[Importe pagado]]&gt;=[[#This Row],Total];"Pagado";"Parcial"))</f>
        <v>0</v>
      </c>
      <c r="R972" s="3">
        <f>[[#This Row],Total]-[[#This Row],[Importe pagado]]</f>
        <v>0</v>
      </c>
      <c r="S972" s="3">
        <f>SI([[#This Row],Total]&gt;0;[[#This Row],[Importe pagado]]/[[#This Row],Total]*[[#This Row],IVA];0)</f>
        <v>0</v>
      </c>
    </row>
    <row r="973" spans="9:19">
      <c r="I973" s="3">
        <f>[[#This Row],Base]*[[#This Row],[%IVA]]</f>
        <v>0</v>
      </c>
      <c r="J973" s="3">
        <f>[[#This Row],Base]+[[#This Row],IVA]</f>
        <v>0</v>
      </c>
      <c r="K973">
        <f>SI([[#This Row],[Importe pagado]]=0;"Pendiente";SI([[#This Row],[Importe pagado]]&gt;=[[#This Row],Total];"Pagado";"Parcial"))</f>
        <v>0</v>
      </c>
      <c r="R973" s="3">
        <f>[[#This Row],Total]-[[#This Row],[Importe pagado]]</f>
        <v>0</v>
      </c>
      <c r="S973" s="3">
        <f>SI([[#This Row],Total]&gt;0;[[#This Row],[Importe pagado]]/[[#This Row],Total]*[[#This Row],IVA];0)</f>
        <v>0</v>
      </c>
    </row>
    <row r="974" spans="9:19">
      <c r="I974" s="3">
        <f>[[#This Row],Base]*[[#This Row],[%IVA]]</f>
        <v>0</v>
      </c>
      <c r="J974" s="3">
        <f>[[#This Row],Base]+[[#This Row],IVA]</f>
        <v>0</v>
      </c>
      <c r="K974">
        <f>SI([[#This Row],[Importe pagado]]=0;"Pendiente";SI([[#This Row],[Importe pagado]]&gt;=[[#This Row],Total];"Pagado";"Parcial"))</f>
        <v>0</v>
      </c>
      <c r="R974" s="3">
        <f>[[#This Row],Total]-[[#This Row],[Importe pagado]]</f>
        <v>0</v>
      </c>
      <c r="S974" s="3">
        <f>SI([[#This Row],Total]&gt;0;[[#This Row],[Importe pagado]]/[[#This Row],Total]*[[#This Row],IVA];0)</f>
        <v>0</v>
      </c>
    </row>
    <row r="975" spans="9:19">
      <c r="I975" s="3">
        <f>[[#This Row],Base]*[[#This Row],[%IVA]]</f>
        <v>0</v>
      </c>
      <c r="J975" s="3">
        <f>[[#This Row],Base]+[[#This Row],IVA]</f>
        <v>0</v>
      </c>
      <c r="K975">
        <f>SI([[#This Row],[Importe pagado]]=0;"Pendiente";SI([[#This Row],[Importe pagado]]&gt;=[[#This Row],Total];"Pagado";"Parcial"))</f>
        <v>0</v>
      </c>
      <c r="R975" s="3">
        <f>[[#This Row],Total]-[[#This Row],[Importe pagado]]</f>
        <v>0</v>
      </c>
      <c r="S975" s="3">
        <f>SI([[#This Row],Total]&gt;0;[[#This Row],[Importe pagado]]/[[#This Row],Total]*[[#This Row],IVA];0)</f>
        <v>0</v>
      </c>
    </row>
    <row r="976" spans="9:19">
      <c r="I976" s="3">
        <f>[[#This Row],Base]*[[#This Row],[%IVA]]</f>
        <v>0</v>
      </c>
      <c r="J976" s="3">
        <f>[[#This Row],Base]+[[#This Row],IVA]</f>
        <v>0</v>
      </c>
      <c r="K976">
        <f>SI([[#This Row],[Importe pagado]]=0;"Pendiente";SI([[#This Row],[Importe pagado]]&gt;=[[#This Row],Total];"Pagado";"Parcial"))</f>
        <v>0</v>
      </c>
      <c r="R976" s="3">
        <f>[[#This Row],Total]-[[#This Row],[Importe pagado]]</f>
        <v>0</v>
      </c>
      <c r="S976" s="3">
        <f>SI([[#This Row],Total]&gt;0;[[#This Row],[Importe pagado]]/[[#This Row],Total]*[[#This Row],IVA];0)</f>
        <v>0</v>
      </c>
    </row>
    <row r="977" spans="9:19">
      <c r="I977" s="3">
        <f>[[#This Row],Base]*[[#This Row],[%IVA]]</f>
        <v>0</v>
      </c>
      <c r="J977" s="3">
        <f>[[#This Row],Base]+[[#This Row],IVA]</f>
        <v>0</v>
      </c>
      <c r="K977">
        <f>SI([[#This Row],[Importe pagado]]=0;"Pendiente";SI([[#This Row],[Importe pagado]]&gt;=[[#This Row],Total];"Pagado";"Parcial"))</f>
        <v>0</v>
      </c>
      <c r="R977" s="3">
        <f>[[#This Row],Total]-[[#This Row],[Importe pagado]]</f>
        <v>0</v>
      </c>
      <c r="S977" s="3">
        <f>SI([[#This Row],Total]&gt;0;[[#This Row],[Importe pagado]]/[[#This Row],Total]*[[#This Row],IVA];0)</f>
        <v>0</v>
      </c>
    </row>
    <row r="978" spans="9:19">
      <c r="I978" s="3">
        <f>[[#This Row],Base]*[[#This Row],[%IVA]]</f>
        <v>0</v>
      </c>
      <c r="J978" s="3">
        <f>[[#This Row],Base]+[[#This Row],IVA]</f>
        <v>0</v>
      </c>
      <c r="K978">
        <f>SI([[#This Row],[Importe pagado]]=0;"Pendiente";SI([[#This Row],[Importe pagado]]&gt;=[[#This Row],Total];"Pagado";"Parcial"))</f>
        <v>0</v>
      </c>
      <c r="R978" s="3">
        <f>[[#This Row],Total]-[[#This Row],[Importe pagado]]</f>
        <v>0</v>
      </c>
      <c r="S978" s="3">
        <f>SI([[#This Row],Total]&gt;0;[[#This Row],[Importe pagado]]/[[#This Row],Total]*[[#This Row],IVA];0)</f>
        <v>0</v>
      </c>
    </row>
    <row r="979" spans="9:19">
      <c r="I979" s="3">
        <f>[[#This Row],Base]*[[#This Row],[%IVA]]</f>
        <v>0</v>
      </c>
      <c r="J979" s="3">
        <f>[[#This Row],Base]+[[#This Row],IVA]</f>
        <v>0</v>
      </c>
      <c r="K979">
        <f>SI([[#This Row],[Importe pagado]]=0;"Pendiente";SI([[#This Row],[Importe pagado]]&gt;=[[#This Row],Total];"Pagado";"Parcial"))</f>
        <v>0</v>
      </c>
      <c r="R979" s="3">
        <f>[[#This Row],Total]-[[#This Row],[Importe pagado]]</f>
        <v>0</v>
      </c>
      <c r="S979" s="3">
        <f>SI([[#This Row],Total]&gt;0;[[#This Row],[Importe pagado]]/[[#This Row],Total]*[[#This Row],IVA];0)</f>
        <v>0</v>
      </c>
    </row>
    <row r="980" spans="9:19">
      <c r="I980" s="3">
        <f>[[#This Row],Base]*[[#This Row],[%IVA]]</f>
        <v>0</v>
      </c>
      <c r="J980" s="3">
        <f>[[#This Row],Base]+[[#This Row],IVA]</f>
        <v>0</v>
      </c>
      <c r="K980">
        <f>SI([[#This Row],[Importe pagado]]=0;"Pendiente";SI([[#This Row],[Importe pagado]]&gt;=[[#This Row],Total];"Pagado";"Parcial"))</f>
        <v>0</v>
      </c>
      <c r="R980" s="3">
        <f>[[#This Row],Total]-[[#This Row],[Importe pagado]]</f>
        <v>0</v>
      </c>
      <c r="S980" s="3">
        <f>SI([[#This Row],Total]&gt;0;[[#This Row],[Importe pagado]]/[[#This Row],Total]*[[#This Row],IVA];0)</f>
        <v>0</v>
      </c>
    </row>
    <row r="981" spans="9:19">
      <c r="I981" s="3">
        <f>[[#This Row],Base]*[[#This Row],[%IVA]]</f>
        <v>0</v>
      </c>
      <c r="J981" s="3">
        <f>[[#This Row],Base]+[[#This Row],IVA]</f>
        <v>0</v>
      </c>
      <c r="K981">
        <f>SI([[#This Row],[Importe pagado]]=0;"Pendiente";SI([[#This Row],[Importe pagado]]&gt;=[[#This Row],Total];"Pagado";"Parcial"))</f>
        <v>0</v>
      </c>
      <c r="R981" s="3">
        <f>[[#This Row],Total]-[[#This Row],[Importe pagado]]</f>
        <v>0</v>
      </c>
      <c r="S981" s="3">
        <f>SI([[#This Row],Total]&gt;0;[[#This Row],[Importe pagado]]/[[#This Row],Total]*[[#This Row],IVA];0)</f>
        <v>0</v>
      </c>
    </row>
    <row r="982" spans="9:19">
      <c r="I982" s="3">
        <f>[[#This Row],Base]*[[#This Row],[%IVA]]</f>
        <v>0</v>
      </c>
      <c r="J982" s="3">
        <f>[[#This Row],Base]+[[#This Row],IVA]</f>
        <v>0</v>
      </c>
      <c r="K982">
        <f>SI([[#This Row],[Importe pagado]]=0;"Pendiente";SI([[#This Row],[Importe pagado]]&gt;=[[#This Row],Total];"Pagado";"Parcial"))</f>
        <v>0</v>
      </c>
      <c r="R982" s="3">
        <f>[[#This Row],Total]-[[#This Row],[Importe pagado]]</f>
        <v>0</v>
      </c>
      <c r="S982" s="3">
        <f>SI([[#This Row],Total]&gt;0;[[#This Row],[Importe pagado]]/[[#This Row],Total]*[[#This Row],IVA];0)</f>
        <v>0</v>
      </c>
    </row>
    <row r="983" spans="9:19">
      <c r="I983" s="3">
        <f>[[#This Row],Base]*[[#This Row],[%IVA]]</f>
        <v>0</v>
      </c>
      <c r="J983" s="3">
        <f>[[#This Row],Base]+[[#This Row],IVA]</f>
        <v>0</v>
      </c>
      <c r="K983">
        <f>SI([[#This Row],[Importe pagado]]=0;"Pendiente";SI([[#This Row],[Importe pagado]]&gt;=[[#This Row],Total];"Pagado";"Parcial"))</f>
        <v>0</v>
      </c>
      <c r="R983" s="3">
        <f>[[#This Row],Total]-[[#This Row],[Importe pagado]]</f>
        <v>0</v>
      </c>
      <c r="S983" s="3">
        <f>SI([[#This Row],Total]&gt;0;[[#This Row],[Importe pagado]]/[[#This Row],Total]*[[#This Row],IVA];0)</f>
        <v>0</v>
      </c>
    </row>
    <row r="984" spans="9:19">
      <c r="I984" s="3">
        <f>[[#This Row],Base]*[[#This Row],[%IVA]]</f>
        <v>0</v>
      </c>
      <c r="J984" s="3">
        <f>[[#This Row],Base]+[[#This Row],IVA]</f>
        <v>0</v>
      </c>
      <c r="K984">
        <f>SI([[#This Row],[Importe pagado]]=0;"Pendiente";SI([[#This Row],[Importe pagado]]&gt;=[[#This Row],Total];"Pagado";"Parcial"))</f>
        <v>0</v>
      </c>
      <c r="R984" s="3">
        <f>[[#This Row],Total]-[[#This Row],[Importe pagado]]</f>
        <v>0</v>
      </c>
      <c r="S984" s="3">
        <f>SI([[#This Row],Total]&gt;0;[[#This Row],[Importe pagado]]/[[#This Row],Total]*[[#This Row],IVA];0)</f>
        <v>0</v>
      </c>
    </row>
    <row r="985" spans="9:19">
      <c r="I985" s="3">
        <f>[[#This Row],Base]*[[#This Row],[%IVA]]</f>
        <v>0</v>
      </c>
      <c r="J985" s="3">
        <f>[[#This Row],Base]+[[#This Row],IVA]</f>
        <v>0</v>
      </c>
      <c r="K985">
        <f>SI([[#This Row],[Importe pagado]]=0;"Pendiente";SI([[#This Row],[Importe pagado]]&gt;=[[#This Row],Total];"Pagado";"Parcial"))</f>
        <v>0</v>
      </c>
      <c r="R985" s="3">
        <f>[[#This Row],Total]-[[#This Row],[Importe pagado]]</f>
        <v>0</v>
      </c>
      <c r="S985" s="3">
        <f>SI([[#This Row],Total]&gt;0;[[#This Row],[Importe pagado]]/[[#This Row],Total]*[[#This Row],IVA];0)</f>
        <v>0</v>
      </c>
    </row>
    <row r="986" spans="9:19">
      <c r="I986" s="3">
        <f>[[#This Row],Base]*[[#This Row],[%IVA]]</f>
        <v>0</v>
      </c>
      <c r="J986" s="3">
        <f>[[#This Row],Base]+[[#This Row],IVA]</f>
        <v>0</v>
      </c>
      <c r="K986">
        <f>SI([[#This Row],[Importe pagado]]=0;"Pendiente";SI([[#This Row],[Importe pagado]]&gt;=[[#This Row],Total];"Pagado";"Parcial"))</f>
        <v>0</v>
      </c>
      <c r="R986" s="3">
        <f>[[#This Row],Total]-[[#This Row],[Importe pagado]]</f>
        <v>0</v>
      </c>
      <c r="S986" s="3">
        <f>SI([[#This Row],Total]&gt;0;[[#This Row],[Importe pagado]]/[[#This Row],Total]*[[#This Row],IVA];0)</f>
        <v>0</v>
      </c>
    </row>
    <row r="987" spans="9:19">
      <c r="I987" s="3">
        <f>[[#This Row],Base]*[[#This Row],[%IVA]]</f>
        <v>0</v>
      </c>
      <c r="J987" s="3">
        <f>[[#This Row],Base]+[[#This Row],IVA]</f>
        <v>0</v>
      </c>
      <c r="K987">
        <f>SI([[#This Row],[Importe pagado]]=0;"Pendiente";SI([[#This Row],[Importe pagado]]&gt;=[[#This Row],Total];"Pagado";"Parcial"))</f>
        <v>0</v>
      </c>
      <c r="R987" s="3">
        <f>[[#This Row],Total]-[[#This Row],[Importe pagado]]</f>
        <v>0</v>
      </c>
      <c r="S987" s="3">
        <f>SI([[#This Row],Total]&gt;0;[[#This Row],[Importe pagado]]/[[#This Row],Total]*[[#This Row],IVA];0)</f>
        <v>0</v>
      </c>
    </row>
    <row r="988" spans="9:19">
      <c r="I988" s="3">
        <f>[[#This Row],Base]*[[#This Row],[%IVA]]</f>
        <v>0</v>
      </c>
      <c r="J988" s="3">
        <f>[[#This Row],Base]+[[#This Row],IVA]</f>
        <v>0</v>
      </c>
      <c r="K988">
        <f>SI([[#This Row],[Importe pagado]]=0;"Pendiente";SI([[#This Row],[Importe pagado]]&gt;=[[#This Row],Total];"Pagado";"Parcial"))</f>
        <v>0</v>
      </c>
      <c r="R988" s="3">
        <f>[[#This Row],Total]-[[#This Row],[Importe pagado]]</f>
        <v>0</v>
      </c>
      <c r="S988" s="3">
        <f>SI([[#This Row],Total]&gt;0;[[#This Row],[Importe pagado]]/[[#This Row],Total]*[[#This Row],IVA];0)</f>
        <v>0</v>
      </c>
    </row>
    <row r="989" spans="9:19">
      <c r="I989" s="3">
        <f>[[#This Row],Base]*[[#This Row],[%IVA]]</f>
        <v>0</v>
      </c>
      <c r="J989" s="3">
        <f>[[#This Row],Base]+[[#This Row],IVA]</f>
        <v>0</v>
      </c>
      <c r="K989">
        <f>SI([[#This Row],[Importe pagado]]=0;"Pendiente";SI([[#This Row],[Importe pagado]]&gt;=[[#This Row],Total];"Pagado";"Parcial"))</f>
        <v>0</v>
      </c>
      <c r="R989" s="3">
        <f>[[#This Row],Total]-[[#This Row],[Importe pagado]]</f>
        <v>0</v>
      </c>
      <c r="S989" s="3">
        <f>SI([[#This Row],Total]&gt;0;[[#This Row],[Importe pagado]]/[[#This Row],Total]*[[#This Row],IVA];0)</f>
        <v>0</v>
      </c>
    </row>
    <row r="990" spans="9:19">
      <c r="I990" s="3">
        <f>[[#This Row],Base]*[[#This Row],[%IVA]]</f>
        <v>0</v>
      </c>
      <c r="J990" s="3">
        <f>[[#This Row],Base]+[[#This Row],IVA]</f>
        <v>0</v>
      </c>
      <c r="K990">
        <f>SI([[#This Row],[Importe pagado]]=0;"Pendiente";SI([[#This Row],[Importe pagado]]&gt;=[[#This Row],Total];"Pagado";"Parcial"))</f>
        <v>0</v>
      </c>
      <c r="R990" s="3">
        <f>[[#This Row],Total]-[[#This Row],[Importe pagado]]</f>
        <v>0</v>
      </c>
      <c r="S990" s="3">
        <f>SI([[#This Row],Total]&gt;0;[[#This Row],[Importe pagado]]/[[#This Row],Total]*[[#This Row],IVA];0)</f>
        <v>0</v>
      </c>
    </row>
    <row r="991" spans="9:19">
      <c r="I991" s="3">
        <f>[[#This Row],Base]*[[#This Row],[%IVA]]</f>
        <v>0</v>
      </c>
      <c r="J991" s="3">
        <f>[[#This Row],Base]+[[#This Row],IVA]</f>
        <v>0</v>
      </c>
      <c r="K991">
        <f>SI([[#This Row],[Importe pagado]]=0;"Pendiente";SI([[#This Row],[Importe pagado]]&gt;=[[#This Row],Total];"Pagado";"Parcial"))</f>
        <v>0</v>
      </c>
      <c r="R991" s="3">
        <f>[[#This Row],Total]-[[#This Row],[Importe pagado]]</f>
        <v>0</v>
      </c>
      <c r="S991" s="3">
        <f>SI([[#This Row],Total]&gt;0;[[#This Row],[Importe pagado]]/[[#This Row],Total]*[[#This Row],IVA];0)</f>
        <v>0</v>
      </c>
    </row>
    <row r="992" spans="9:19">
      <c r="I992" s="3">
        <f>[[#This Row],Base]*[[#This Row],[%IVA]]</f>
        <v>0</v>
      </c>
      <c r="J992" s="3">
        <f>[[#This Row],Base]+[[#This Row],IVA]</f>
        <v>0</v>
      </c>
      <c r="K992">
        <f>SI([[#This Row],[Importe pagado]]=0;"Pendiente";SI([[#This Row],[Importe pagado]]&gt;=[[#This Row],Total];"Pagado";"Parcial"))</f>
        <v>0</v>
      </c>
      <c r="R992" s="3">
        <f>[[#This Row],Total]-[[#This Row],[Importe pagado]]</f>
        <v>0</v>
      </c>
      <c r="S992" s="3">
        <f>SI([[#This Row],Total]&gt;0;[[#This Row],[Importe pagado]]/[[#This Row],Total]*[[#This Row],IVA];0)</f>
        <v>0</v>
      </c>
    </row>
    <row r="993" spans="9:19">
      <c r="I993" s="3">
        <f>[[#This Row],Base]*[[#This Row],[%IVA]]</f>
        <v>0</v>
      </c>
      <c r="J993" s="3">
        <f>[[#This Row],Base]+[[#This Row],IVA]</f>
        <v>0</v>
      </c>
      <c r="K993">
        <f>SI([[#This Row],[Importe pagado]]=0;"Pendiente";SI([[#This Row],[Importe pagado]]&gt;=[[#This Row],Total];"Pagado";"Parcial"))</f>
        <v>0</v>
      </c>
      <c r="R993" s="3">
        <f>[[#This Row],Total]-[[#This Row],[Importe pagado]]</f>
        <v>0</v>
      </c>
      <c r="S993" s="3">
        <f>SI([[#This Row],Total]&gt;0;[[#This Row],[Importe pagado]]/[[#This Row],Total]*[[#This Row],IVA];0)</f>
        <v>0</v>
      </c>
    </row>
    <row r="994" spans="9:19">
      <c r="I994" s="3">
        <f>[[#This Row],Base]*[[#This Row],[%IVA]]</f>
        <v>0</v>
      </c>
      <c r="J994" s="3">
        <f>[[#This Row],Base]+[[#This Row],IVA]</f>
        <v>0</v>
      </c>
      <c r="K994">
        <f>SI([[#This Row],[Importe pagado]]=0;"Pendiente";SI([[#This Row],[Importe pagado]]&gt;=[[#This Row],Total];"Pagado";"Parcial"))</f>
        <v>0</v>
      </c>
      <c r="R994" s="3">
        <f>[[#This Row],Total]-[[#This Row],[Importe pagado]]</f>
        <v>0</v>
      </c>
      <c r="S994" s="3">
        <f>SI([[#This Row],Total]&gt;0;[[#This Row],[Importe pagado]]/[[#This Row],Total]*[[#This Row],IVA];0)</f>
        <v>0</v>
      </c>
    </row>
    <row r="995" spans="9:19">
      <c r="I995" s="3">
        <f>[[#This Row],Base]*[[#This Row],[%IVA]]</f>
        <v>0</v>
      </c>
      <c r="J995" s="3">
        <f>[[#This Row],Base]+[[#This Row],IVA]</f>
        <v>0</v>
      </c>
      <c r="K995">
        <f>SI([[#This Row],[Importe pagado]]=0;"Pendiente";SI([[#This Row],[Importe pagado]]&gt;=[[#This Row],Total];"Pagado";"Parcial"))</f>
        <v>0</v>
      </c>
      <c r="R995" s="3">
        <f>[[#This Row],Total]-[[#This Row],[Importe pagado]]</f>
        <v>0</v>
      </c>
      <c r="S995" s="3">
        <f>SI([[#This Row],Total]&gt;0;[[#This Row],[Importe pagado]]/[[#This Row],Total]*[[#This Row],IVA];0)</f>
        <v>0</v>
      </c>
    </row>
    <row r="996" spans="9:19">
      <c r="I996" s="3">
        <f>[[#This Row],Base]*[[#This Row],[%IVA]]</f>
        <v>0</v>
      </c>
      <c r="J996" s="3">
        <f>[[#This Row],Base]+[[#This Row],IVA]</f>
        <v>0</v>
      </c>
      <c r="K996">
        <f>SI([[#This Row],[Importe pagado]]=0;"Pendiente";SI([[#This Row],[Importe pagado]]&gt;=[[#This Row],Total];"Pagado";"Parcial"))</f>
        <v>0</v>
      </c>
      <c r="R996" s="3">
        <f>[[#This Row],Total]-[[#This Row],[Importe pagado]]</f>
        <v>0</v>
      </c>
      <c r="S996" s="3">
        <f>SI([[#This Row],Total]&gt;0;[[#This Row],[Importe pagado]]/[[#This Row],Total]*[[#This Row],IVA];0)</f>
        <v>0</v>
      </c>
    </row>
    <row r="997" spans="9:19">
      <c r="I997" s="3">
        <f>[[#This Row],Base]*[[#This Row],[%IVA]]</f>
        <v>0</v>
      </c>
      <c r="J997" s="3">
        <f>[[#This Row],Base]+[[#This Row],IVA]</f>
        <v>0</v>
      </c>
      <c r="K997">
        <f>SI([[#This Row],[Importe pagado]]=0;"Pendiente";SI([[#This Row],[Importe pagado]]&gt;=[[#This Row],Total];"Pagado";"Parcial"))</f>
        <v>0</v>
      </c>
      <c r="R997" s="3">
        <f>[[#This Row],Total]-[[#This Row],[Importe pagado]]</f>
        <v>0</v>
      </c>
      <c r="S997" s="3">
        <f>SI([[#This Row],Total]&gt;0;[[#This Row],[Importe pagado]]/[[#This Row],Total]*[[#This Row],IVA];0)</f>
        <v>0</v>
      </c>
    </row>
    <row r="998" spans="9:19">
      <c r="I998" s="3">
        <f>[[#This Row],Base]*[[#This Row],[%IVA]]</f>
        <v>0</v>
      </c>
      <c r="J998" s="3">
        <f>[[#This Row],Base]+[[#This Row],IVA]</f>
        <v>0</v>
      </c>
      <c r="K998">
        <f>SI([[#This Row],[Importe pagado]]=0;"Pendiente";SI([[#This Row],[Importe pagado]]&gt;=[[#This Row],Total];"Pagado";"Parcial"))</f>
        <v>0</v>
      </c>
      <c r="R998" s="3">
        <f>[[#This Row],Total]-[[#This Row],[Importe pagado]]</f>
        <v>0</v>
      </c>
      <c r="S998" s="3">
        <f>SI([[#This Row],Total]&gt;0;[[#This Row],[Importe pagado]]/[[#This Row],Total]*[[#This Row],IVA];0)</f>
        <v>0</v>
      </c>
    </row>
    <row r="999" spans="9:19">
      <c r="I999" s="3">
        <f>[[#This Row],Base]*[[#This Row],[%IVA]]</f>
        <v>0</v>
      </c>
      <c r="J999" s="3">
        <f>[[#This Row],Base]+[[#This Row],IVA]</f>
        <v>0</v>
      </c>
      <c r="K999">
        <f>SI([[#This Row],[Importe pagado]]=0;"Pendiente";SI([[#This Row],[Importe pagado]]&gt;=[[#This Row],Total];"Pagado";"Parcial"))</f>
        <v>0</v>
      </c>
      <c r="R999" s="3">
        <f>[[#This Row],Total]-[[#This Row],[Importe pagado]]</f>
        <v>0</v>
      </c>
      <c r="S999" s="3">
        <f>SI([[#This Row],Total]&gt;0;[[#This Row],[Importe pagado]]/[[#This Row],Total]*[[#This Row],IVA];0)</f>
        <v>0</v>
      </c>
    </row>
    <row r="1000" spans="9:19">
      <c r="I1000" s="3">
        <f>[[#This Row],Base]*[[#This Row],[%IVA]]</f>
        <v>0</v>
      </c>
      <c r="J1000" s="3">
        <f>[[#This Row],Base]+[[#This Row],IVA]</f>
        <v>0</v>
      </c>
      <c r="K1000">
        <f>SI([[#This Row],[Importe pagado]]=0;"Pendiente";SI([[#This Row],[Importe pagado]]&gt;=[[#This Row],Total];"Pagado";"Parcial"))</f>
        <v>0</v>
      </c>
      <c r="R1000" s="3">
        <f>[[#This Row],Total]-[[#This Row],[Importe pagado]]</f>
        <v>0</v>
      </c>
      <c r="S1000" s="3">
        <f>SI([[#This Row],Total]&gt;0;[[#This Row],[Importe pagado]]/[[#This Row],Total]*[[#This Row],IVA];0)</f>
        <v>0</v>
      </c>
    </row>
    <row r="1001" spans="9:19">
      <c r="I1001" s="3">
        <f>[[#This Row],Base]*[[#This Row],[%IVA]]</f>
        <v>0</v>
      </c>
      <c r="J1001" s="3">
        <f>[[#This Row],Base]+[[#This Row],IVA]</f>
        <v>0</v>
      </c>
      <c r="K1001">
        <f>SI([[#This Row],[Importe pagado]]=0;"Pendiente";SI([[#This Row],[Importe pagado]]&gt;=[[#This Row],Total];"Pagado";"Parcial"))</f>
        <v>0</v>
      </c>
      <c r="R1001" s="3">
        <f>[[#This Row],Total]-[[#This Row],[Importe pagado]]</f>
        <v>0</v>
      </c>
      <c r="S1001" s="3">
        <f>SI([[#This Row],Total]&gt;0;[[#This Row],[Importe pagado]]/[[#This Row],Total]*[[#This Row],IVA];0)</f>
        <v>0</v>
      </c>
    </row>
  </sheetData>
  <conditionalFormatting sqref="A2:S1001">
    <cfRule type="expression" dxfId="0" priority="1">
      <formula>Y($K2="Pendiente",$C2&lt;HOY())</formula>
    </cfRule>
  </conditionalFormatting>
  <dataValidations count="5">
    <dataValidation type="list" allowBlank="1" showInputMessage="1" showErrorMessage="1" sqref="D2:D1001">
      <formula1>Proveedores</formula1>
    </dataValidation>
    <dataValidation type="list" allowBlank="1" showInputMessage="1" showErrorMessage="1" sqref="F2:F1001">
      <formula1>Cat_Gasto</formula1>
    </dataValidation>
    <dataValidation type="list" allowBlank="1" showInputMessage="1" showErrorMessage="1" sqref="H2:H1001">
      <formula1>IVA_Tipos</formula1>
    </dataValidation>
    <dataValidation type="list" allowBlank="1" showInputMessage="1" showErrorMessage="1" sqref="N2:N1001">
      <formula1>Metodos</formula1>
    </dataValidation>
    <dataValidation type="list" allowBlank="1" showInputMessage="1" showErrorMessage="1" sqref="O2:O1001">
      <formula1>Cuentas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L1002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2.7109375" style="6" customWidth="1"/>
    <col min="2" max="2" width="10.7109375" customWidth="1"/>
    <col min="3" max="3" width="22.7109375" customWidth="1"/>
    <col min="4" max="4" width="18.7109375" customWidth="1"/>
    <col min="5" max="7" width="12.7109375" style="3" customWidth="1"/>
    <col min="8" max="8" width="11.7109375" customWidth="1"/>
    <col min="9" max="10" width="14.7109375" customWidth="1"/>
    <col min="11" max="11" width="12.7109375" style="6" customWidth="1"/>
    <col min="12" max="12" width="12.7109375" style="3" customWidth="1"/>
  </cols>
  <sheetData>
    <row r="1" spans="1:12">
      <c r="A1" s="1" t="s">
        <v>45</v>
      </c>
      <c r="B1" s="1" t="s">
        <v>43</v>
      </c>
      <c r="C1" s="1" t="s">
        <v>132</v>
      </c>
      <c r="D1" s="1" t="s">
        <v>49</v>
      </c>
      <c r="E1" s="1" t="s">
        <v>50</v>
      </c>
      <c r="F1" s="1" t="s">
        <v>42</v>
      </c>
      <c r="G1" s="1" t="s">
        <v>52</v>
      </c>
      <c r="H1" s="1" t="s">
        <v>53</v>
      </c>
      <c r="I1" s="1" t="s">
        <v>57</v>
      </c>
      <c r="J1" s="1" t="s">
        <v>56</v>
      </c>
      <c r="K1" s="1" t="s">
        <v>46</v>
      </c>
      <c r="L1" s="1" t="s">
        <v>60</v>
      </c>
    </row>
    <row r="2" spans="1:12">
      <c r="A2" s="6">
        <f>LET(c,tbCobros,p,tbPagos,c_tbl,APILARH(c[Fecha],REPETIR("Cobro",FILAS(c[Fecha])),c[Cliente],c[Categoría],c[Base],c[IVA],c[Total],c[Estado],c[Cuenta],c[Método],c[Vencimiento],c[Pendiente]),p_tbl,APILARH(p[Fecha],REPETIR("Pago",FILAS(p[Fecha])),p[Proveedor],p[Categoría],p[Base],p[IVA],p[Total],p[Estado],p[Cuenta],p[Método],p[Vencimiento],p[Pendiente]),APILARV({"Fecha","Tipo","Contraparte","Categoría","Base","IVA","Total","Estado","Cuenta","Método","Vencimiento","Pendiente"};c_tbl;p_tbl))</f>
        <v>0</v>
      </c>
    </row>
    <row r="1002" spans="1:1">
      <c r="A1002" s="7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2"/>
  <sheetViews>
    <sheetView workbookViewId="0"/>
  </sheetViews>
  <sheetFormatPr defaultRowHeight="15"/>
  <cols>
    <col min="1" max="3" width="18.7109375" customWidth="1"/>
    <col min="4" max="4" width="14.7109375" style="3" customWidth="1"/>
    <col min="6" max="6" width="22.7109375" customWidth="1"/>
    <col min="7" max="7" width="14.7109375" style="3" customWidth="1"/>
  </cols>
  <sheetData>
    <row r="1" spans="1:7">
      <c r="A1" s="2" t="s">
        <v>134</v>
      </c>
    </row>
    <row r="3" spans="1:7">
      <c r="A3" s="1" t="s">
        <v>135</v>
      </c>
      <c r="B3" s="5">
        <f>AÑO(HOY())</f>
        <v>0</v>
      </c>
      <c r="F3" s="1" t="s">
        <v>140</v>
      </c>
    </row>
    <row r="4" spans="1:7">
      <c r="F4" s="1" t="s">
        <v>57</v>
      </c>
      <c r="G4" s="1" t="s">
        <v>141</v>
      </c>
    </row>
    <row r="5" spans="1:7">
      <c r="A5" s="1" t="s">
        <v>136</v>
      </c>
      <c r="B5" s="1" t="s">
        <v>137</v>
      </c>
      <c r="C5" s="1" t="s">
        <v>138</v>
      </c>
      <c r="D5" s="1" t="s">
        <v>139</v>
      </c>
      <c r="F5" t="s">
        <v>39</v>
      </c>
      <c r="G5" s="3">
        <f>SUMAR.SI(Config!$B$4:$B$20,F5,Config!$C$4:$C$20)+SUMAR.SI.CONJUNTO(Cobros!$M:$M,Cobros!$O:$O,F5)-SUMAR.SI.CONJUNTO(Pagos!$M:$M,Pagos!$O:$O,F5)</f>
        <v>0</v>
      </c>
    </row>
    <row r="6" spans="1:7" ht="28" customHeight="1">
      <c r="A6" s="8">
        <f>SUMAR.SI.CONJUNTO(Cobros!$M:$M;Cobros!$L:$L;"&gt;="&amp;FECHA(AÑO(HOY());MES(HOY());1);Cobros!$L:$L;"&lt;"&amp;FECHA(AÑO(HOY());MES(HOY())+1;1))</f>
        <v>0</v>
      </c>
      <c r="B6" s="8">
        <f>SUMAR.SI.CONJUNTO(Pagos!$M:$M;Pagos!$L:$L;"&gt;="&amp;FECHA(AÑO(HOY());MES(HOY());1);Pagos!$L:$L;"&lt;"&amp;FECHA(AÑO(HOY());MES(HOY())+1;1))</f>
        <v>0</v>
      </c>
      <c r="C6" s="8">
        <f>A6-B6</f>
        <v>0</v>
      </c>
      <c r="D6" s="8">
        <f>SUMA(G5:G100)</f>
        <v>0</v>
      </c>
      <c r="F6" t="s">
        <v>40</v>
      </c>
      <c r="G6" s="3">
        <f>SUMAR.SI(Config!$B$4:$B$20,F6,Config!$C$4:$C$20)+SUMAR.SI.CONJUNTO(Cobros!$M:$M,Cobros!$O:$O,F6)-SUMAR.SI.CONJUNTO(Pagos!$M:$M,Pagos!$O:$O,F6)</f>
        <v>0</v>
      </c>
    </row>
    <row r="7" spans="1:7">
      <c r="F7" t="s">
        <v>41</v>
      </c>
      <c r="G7" s="3">
        <f>SUMAR.SI(Config!$B$4:$B$20,F7,Config!$C$4:$C$20)+SUMAR.SI.CONJUNTO(Cobros!$M:$M,Cobros!$O:$O,F7)-SUMAR.SI.CONJUNTO(Pagos!$M:$M,Pagos!$O:$O,F7)</f>
        <v>0</v>
      </c>
    </row>
    <row r="9" spans="1:7">
      <c r="A9" s="1" t="s">
        <v>142</v>
      </c>
    </row>
    <row r="10" spans="1:7">
      <c r="A10" s="1" t="s">
        <v>143</v>
      </c>
      <c r="B10" s="1" t="s">
        <v>144</v>
      </c>
      <c r="C10" s="1" t="s">
        <v>145</v>
      </c>
      <c r="D10" s="1" t="s">
        <v>146</v>
      </c>
    </row>
    <row r="11" spans="1:7">
      <c r="A11" t="s">
        <v>147</v>
      </c>
      <c r="B11" s="3">
        <f>SUMAR.SI.CONJUNTO(Cobros!$M:$M;Cobros!$L:$L;"&gt;="&amp;FECHA($B$3,1,1);Cobros!$L:$L;"&lt;"&amp;FECHA($B$3,1+1,1))</f>
        <v>0</v>
      </c>
      <c r="C11" s="3">
        <f>SUMAR.SI.CONJUNTO(Pagos!$M:$M;Pagos!$L:$L;"&gt;="&amp;FECHA($B$3,1,1);Pagos!$L:$L;"&lt;"&amp;FECHA($B$3,1+1,1))</f>
        <v>0</v>
      </c>
      <c r="D11" s="3">
        <f>B11-C11</f>
        <v>0</v>
      </c>
    </row>
    <row r="12" spans="1:7">
      <c r="A12" t="s">
        <v>148</v>
      </c>
      <c r="B12" s="3">
        <f>SUMAR.SI.CONJUNTO(Cobros!$M:$M;Cobros!$L:$L;"&gt;="&amp;FECHA($B$3,2,1);Cobros!$L:$L;"&lt;"&amp;FECHA($B$3,2+1,1))</f>
        <v>0</v>
      </c>
      <c r="C12" s="3">
        <f>SUMAR.SI.CONJUNTO(Pagos!$M:$M;Pagos!$L:$L;"&gt;="&amp;FECHA($B$3,2,1);Pagos!$L:$L;"&lt;"&amp;FECHA($B$3,2+1,1))</f>
        <v>0</v>
      </c>
      <c r="D12" s="3">
        <f>B12-C12</f>
        <v>0</v>
      </c>
    </row>
    <row r="13" spans="1:7">
      <c r="A13" t="s">
        <v>149</v>
      </c>
      <c r="B13" s="3">
        <f>SUMAR.SI.CONJUNTO(Cobros!$M:$M;Cobros!$L:$L;"&gt;="&amp;FECHA($B$3,3,1);Cobros!$L:$L;"&lt;"&amp;FECHA($B$3,3+1,1))</f>
        <v>0</v>
      </c>
      <c r="C13" s="3">
        <f>SUMAR.SI.CONJUNTO(Pagos!$M:$M;Pagos!$L:$L;"&gt;="&amp;FECHA($B$3,3,1);Pagos!$L:$L;"&lt;"&amp;FECHA($B$3,3+1,1))</f>
        <v>0</v>
      </c>
      <c r="D13" s="3">
        <f>B13-C13</f>
        <v>0</v>
      </c>
    </row>
    <row r="14" spans="1:7">
      <c r="A14" t="s">
        <v>150</v>
      </c>
      <c r="B14" s="3">
        <f>SUMAR.SI.CONJUNTO(Cobros!$M:$M;Cobros!$L:$L;"&gt;="&amp;FECHA($B$3,4,1);Cobros!$L:$L;"&lt;"&amp;FECHA($B$3,4+1,1))</f>
        <v>0</v>
      </c>
      <c r="C14" s="3">
        <f>SUMAR.SI.CONJUNTO(Pagos!$M:$M;Pagos!$L:$L;"&gt;="&amp;FECHA($B$3,4,1);Pagos!$L:$L;"&lt;"&amp;FECHA($B$3,4+1,1))</f>
        <v>0</v>
      </c>
      <c r="D14" s="3">
        <f>B14-C14</f>
        <v>0</v>
      </c>
    </row>
    <row r="15" spans="1:7">
      <c r="A15" t="s">
        <v>151</v>
      </c>
      <c r="B15" s="3">
        <f>SUMAR.SI.CONJUNTO(Cobros!$M:$M;Cobros!$L:$L;"&gt;="&amp;FECHA($B$3,5,1);Cobros!$L:$L;"&lt;"&amp;FECHA($B$3,5+1,1))</f>
        <v>0</v>
      </c>
      <c r="C15" s="3">
        <f>SUMAR.SI.CONJUNTO(Pagos!$M:$M;Pagos!$L:$L;"&gt;="&amp;FECHA($B$3,5,1);Pagos!$L:$L;"&lt;"&amp;FECHA($B$3,5+1,1))</f>
        <v>0</v>
      </c>
      <c r="D15" s="3">
        <f>B15-C15</f>
        <v>0</v>
      </c>
    </row>
    <row r="16" spans="1:7">
      <c r="A16" t="s">
        <v>152</v>
      </c>
      <c r="B16" s="3">
        <f>SUMAR.SI.CONJUNTO(Cobros!$M:$M;Cobros!$L:$L;"&gt;="&amp;FECHA($B$3,6,1);Cobros!$L:$L;"&lt;"&amp;FECHA($B$3,6+1,1))</f>
        <v>0</v>
      </c>
      <c r="C16" s="3">
        <f>SUMAR.SI.CONJUNTO(Pagos!$M:$M;Pagos!$L:$L;"&gt;="&amp;FECHA($B$3,6,1);Pagos!$L:$L;"&lt;"&amp;FECHA($B$3,6+1,1))</f>
        <v>0</v>
      </c>
      <c r="D16" s="3">
        <f>B16-C16</f>
        <v>0</v>
      </c>
    </row>
    <row r="17" spans="1:4">
      <c r="A17" t="s">
        <v>153</v>
      </c>
      <c r="B17" s="3">
        <f>SUMAR.SI.CONJUNTO(Cobros!$M:$M;Cobros!$L:$L;"&gt;="&amp;FECHA($B$3,7,1);Cobros!$L:$L;"&lt;"&amp;FECHA($B$3,7+1,1))</f>
        <v>0</v>
      </c>
      <c r="C17" s="3">
        <f>SUMAR.SI.CONJUNTO(Pagos!$M:$M;Pagos!$L:$L;"&gt;="&amp;FECHA($B$3,7,1);Pagos!$L:$L;"&lt;"&amp;FECHA($B$3,7+1,1))</f>
        <v>0</v>
      </c>
      <c r="D17" s="3">
        <f>B17-C17</f>
        <v>0</v>
      </c>
    </row>
    <row r="18" spans="1:4">
      <c r="A18" t="s">
        <v>154</v>
      </c>
      <c r="B18" s="3">
        <f>SUMAR.SI.CONJUNTO(Cobros!$M:$M;Cobros!$L:$L;"&gt;="&amp;FECHA($B$3,8,1);Cobros!$L:$L;"&lt;"&amp;FECHA($B$3,8+1,1))</f>
        <v>0</v>
      </c>
      <c r="C18" s="3">
        <f>SUMAR.SI.CONJUNTO(Pagos!$M:$M;Pagos!$L:$L;"&gt;="&amp;FECHA($B$3,8,1);Pagos!$L:$L;"&lt;"&amp;FECHA($B$3,8+1,1))</f>
        <v>0</v>
      </c>
      <c r="D18" s="3">
        <f>B18-C18</f>
        <v>0</v>
      </c>
    </row>
    <row r="19" spans="1:4">
      <c r="A19" t="s">
        <v>155</v>
      </c>
      <c r="B19" s="3">
        <f>SUMAR.SI.CONJUNTO(Cobros!$M:$M;Cobros!$L:$L;"&gt;="&amp;FECHA($B$3,9,1);Cobros!$L:$L;"&lt;"&amp;FECHA($B$3,9+1,1))</f>
        <v>0</v>
      </c>
      <c r="C19" s="3">
        <f>SUMAR.SI.CONJUNTO(Pagos!$M:$M;Pagos!$L:$L;"&gt;="&amp;FECHA($B$3,9,1);Pagos!$L:$L;"&lt;"&amp;FECHA($B$3,9+1,1))</f>
        <v>0</v>
      </c>
      <c r="D19" s="3">
        <f>B19-C19</f>
        <v>0</v>
      </c>
    </row>
    <row r="20" spans="1:4">
      <c r="A20" t="s">
        <v>156</v>
      </c>
      <c r="B20" s="3">
        <f>SUMAR.SI.CONJUNTO(Cobros!$M:$M;Cobros!$L:$L;"&gt;="&amp;FECHA($B$3,10,1);Cobros!$L:$L;"&lt;"&amp;FECHA($B$3,10+1,1))</f>
        <v>0</v>
      </c>
      <c r="C20" s="3">
        <f>SUMAR.SI.CONJUNTO(Pagos!$M:$M;Pagos!$L:$L;"&gt;="&amp;FECHA($B$3,10,1);Pagos!$L:$L;"&lt;"&amp;FECHA($B$3,10+1,1))</f>
        <v>0</v>
      </c>
      <c r="D20" s="3">
        <f>B20-C20</f>
        <v>0</v>
      </c>
    </row>
    <row r="21" spans="1:4">
      <c r="A21" t="s">
        <v>157</v>
      </c>
      <c r="B21" s="3">
        <f>SUMAR.SI.CONJUNTO(Cobros!$M:$M;Cobros!$L:$L;"&gt;="&amp;FECHA($B$3,11,1);Cobros!$L:$L;"&lt;"&amp;FECHA($B$3,11+1,1))</f>
        <v>0</v>
      </c>
      <c r="C21" s="3">
        <f>SUMAR.SI.CONJUNTO(Pagos!$M:$M;Pagos!$L:$L;"&gt;="&amp;FECHA($B$3,11,1);Pagos!$L:$L;"&lt;"&amp;FECHA($B$3,11+1,1))</f>
        <v>0</v>
      </c>
      <c r="D21" s="3">
        <f>B21-C21</f>
        <v>0</v>
      </c>
    </row>
    <row r="22" spans="1:4">
      <c r="A22" t="s">
        <v>158</v>
      </c>
      <c r="B22" s="3">
        <f>SUMAR.SI.CONJUNTO(Cobros!$M:$M;Cobros!$L:$L;"&gt;="&amp;FECHA($B$3,12,1);Cobros!$L:$L;"&lt;"&amp;FECHA($B$3,12+1,1))</f>
        <v>0</v>
      </c>
      <c r="C22" s="3">
        <f>SUMAR.SI.CONJUNTO(Pagos!$M:$M;Pagos!$L:$L;"&gt;="&amp;FECHA($B$3,12,1);Pagos!$L:$L;"&lt;"&amp;FECHA($B$3,12+1,1))</f>
        <v>0</v>
      </c>
      <c r="D22" s="3">
        <f>B22-C22</f>
        <v>0</v>
      </c>
    </row>
    <row r="24" spans="1:4">
      <c r="A24" s="1" t="s">
        <v>159</v>
      </c>
    </row>
    <row r="25" spans="1:4">
      <c r="A25" s="1" t="s">
        <v>61</v>
      </c>
      <c r="B25" s="1" t="s">
        <v>160</v>
      </c>
      <c r="C25" s="1" t="s">
        <v>161</v>
      </c>
    </row>
    <row r="26" spans="1:4">
      <c r="A26" s="3">
        <f>SUMA(Cobros!$S:$S)</f>
        <v>0</v>
      </c>
      <c r="B26" s="3">
        <f>SUMA(Pagos!$S:$S)</f>
        <v>0</v>
      </c>
      <c r="C26" s="3">
        <f>A26-B26</f>
        <v>0</v>
      </c>
    </row>
    <row r="29" spans="1:4">
      <c r="A29" s="1" t="s">
        <v>162</v>
      </c>
    </row>
    <row r="30" spans="1:4">
      <c r="A30" t="s">
        <v>163</v>
      </c>
    </row>
    <row r="31" spans="1:4">
      <c r="A31" t="s">
        <v>164</v>
      </c>
    </row>
    <row r="32" spans="1:4">
      <c r="A32" t="s">
        <v>165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Catálogos</vt:lpstr>
      <vt:lpstr>Config</vt:lpstr>
      <vt:lpstr>Cobros</vt:lpstr>
      <vt:lpstr>Pagos</vt:lpstr>
      <vt:lpstr>Movimientos</vt:lpstr>
      <vt:lpstr>Dashboard</vt:lpstr>
      <vt:lpstr>Cat_Gasto</vt:lpstr>
      <vt:lpstr>Cat_Ingreso</vt:lpstr>
      <vt:lpstr>Clientes</vt:lpstr>
      <vt:lpstr>Cuentas</vt:lpstr>
      <vt:lpstr>IVA_Tipos</vt:lpstr>
      <vt:lpstr>Metodos</vt:lpstr>
      <vt:lpstr>Proveedores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2025-09-09T08:45:53Z</dcterms:created>
  <dcterms:modified xsi:type="dcterms:W3CDTF">2025-09-09T08:45:53Z</dcterms:modified>
</cp:coreProperties>
</file>