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sergi\Documents\SEO\SEO\AA_Webs\Plantillama\excel\hoja de ruta\"/>
    </mc:Choice>
  </mc:AlternateContent>
  <xr:revisionPtr revIDLastSave="0" documentId="13_ncr:1_{1CA1EB22-BD53-425B-B884-DB1D2272BBDD}" xr6:coauthVersionLast="47" xr6:coauthVersionMax="47" xr10:uidLastSave="{00000000-0000-0000-0000-000000000000}"/>
  <bookViews>
    <workbookView xWindow="3195" yWindow="2175" windowWidth="17310" windowHeight="12090" xr2:uid="{00000000-000D-0000-FFFF-FFFF00000000}"/>
  </bookViews>
  <sheets>
    <sheet name="Hoja de ruta" sheetId="6" r:id="rId1"/>
    <sheet name="Resumen" sheetId="7" r:id="rId2"/>
    <sheet name="Viajes" sheetId="5" r:id="rId3"/>
    <sheet name="Ajustes" sheetId="1" r:id="rId4"/>
    <sheet name="Vehículos" sheetId="2" r:id="rId5"/>
    <sheet name="Conductores" sheetId="3" r:id="rId6"/>
    <sheet name="Clientes" sheetId="4" r:id="rId7"/>
  </sheets>
  <definedNames>
    <definedName name="_xlnm.Print_Area" localSheetId="0">'Hoja de ruta'!$A$1:$H$28</definedName>
    <definedName name="Lista_Clientes">Clientes!$A$2:$A$4</definedName>
    <definedName name="Lista_Conductores">Conductores!$A$2:$A$4</definedName>
    <definedName name="Lista_Empresas">Ajustes!$C$2:$C$4</definedName>
    <definedName name="Lista_Matriculas">Vehículos!$A$2:$A$4</definedName>
    <definedName name="Lista_TiposServicio">Ajustes!$A$2:$A$5</definedName>
    <definedName name="_xlnm.Print_Titles" localSheetId="0">'Hoja de ruta'!1:2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1" i="7" l="1"/>
  <c r="B20" i="7"/>
  <c r="B19" i="7"/>
  <c r="B18" i="7"/>
  <c r="B17" i="7"/>
  <c r="B16" i="7"/>
  <c r="B15" i="7"/>
  <c r="B14" i="7"/>
  <c r="B13" i="7"/>
  <c r="B12" i="7"/>
  <c r="B11" i="7"/>
  <c r="B10" i="7"/>
  <c r="B5" i="7"/>
  <c r="B3" i="7"/>
  <c r="W500" i="5"/>
  <c r="Y500" i="5" s="1"/>
  <c r="R500" i="5"/>
  <c r="W499" i="5"/>
  <c r="Y499" i="5" s="1"/>
  <c r="R499" i="5"/>
  <c r="Y498" i="5"/>
  <c r="W498" i="5"/>
  <c r="R498" i="5"/>
  <c r="W497" i="5"/>
  <c r="Y497" i="5" s="1"/>
  <c r="R497" i="5"/>
  <c r="Y496" i="5"/>
  <c r="W496" i="5"/>
  <c r="R496" i="5"/>
  <c r="Y495" i="5"/>
  <c r="W495" i="5"/>
  <c r="R495" i="5"/>
  <c r="W494" i="5"/>
  <c r="Y494" i="5" s="1"/>
  <c r="R494" i="5"/>
  <c r="W493" i="5"/>
  <c r="Y493" i="5" s="1"/>
  <c r="R493" i="5"/>
  <c r="Y492" i="5"/>
  <c r="W492" i="5"/>
  <c r="R492" i="5"/>
  <c r="W491" i="5"/>
  <c r="Y491" i="5" s="1"/>
  <c r="R491" i="5"/>
  <c r="W490" i="5"/>
  <c r="Y490" i="5" s="1"/>
  <c r="R490" i="5"/>
  <c r="W489" i="5"/>
  <c r="Y489" i="5" s="1"/>
  <c r="R489" i="5"/>
  <c r="W488" i="5"/>
  <c r="Y488" i="5" s="1"/>
  <c r="R488" i="5"/>
  <c r="Y487" i="5"/>
  <c r="W487" i="5"/>
  <c r="R487" i="5"/>
  <c r="W486" i="5"/>
  <c r="Y486" i="5" s="1"/>
  <c r="R486" i="5"/>
  <c r="W485" i="5"/>
  <c r="Y485" i="5" s="1"/>
  <c r="R485" i="5"/>
  <c r="W484" i="5"/>
  <c r="Y484" i="5" s="1"/>
  <c r="R484" i="5"/>
  <c r="W483" i="5"/>
  <c r="Y483" i="5" s="1"/>
  <c r="R483" i="5"/>
  <c r="W482" i="5"/>
  <c r="Y482" i="5" s="1"/>
  <c r="R482" i="5"/>
  <c r="Y481" i="5"/>
  <c r="W481" i="5"/>
  <c r="R481" i="5"/>
  <c r="W480" i="5"/>
  <c r="Y480" i="5" s="1"/>
  <c r="R480" i="5"/>
  <c r="W479" i="5"/>
  <c r="Y479" i="5" s="1"/>
  <c r="R479" i="5"/>
  <c r="Y478" i="5"/>
  <c r="W478" i="5"/>
  <c r="R478" i="5"/>
  <c r="W477" i="5"/>
  <c r="Y477" i="5" s="1"/>
  <c r="R477" i="5"/>
  <c r="Y476" i="5"/>
  <c r="W476" i="5"/>
  <c r="R476" i="5"/>
  <c r="Y475" i="5"/>
  <c r="W475" i="5"/>
  <c r="R475" i="5"/>
  <c r="W474" i="5"/>
  <c r="Y474" i="5" s="1"/>
  <c r="R474" i="5"/>
  <c r="W473" i="5"/>
  <c r="Y473" i="5" s="1"/>
  <c r="R473" i="5"/>
  <c r="Y472" i="5"/>
  <c r="W472" i="5"/>
  <c r="R472" i="5"/>
  <c r="W471" i="5"/>
  <c r="Y471" i="5" s="1"/>
  <c r="R471" i="5"/>
  <c r="W470" i="5"/>
  <c r="Y470" i="5" s="1"/>
  <c r="R470" i="5"/>
  <c r="W469" i="5"/>
  <c r="Y469" i="5" s="1"/>
  <c r="R469" i="5"/>
  <c r="W468" i="5"/>
  <c r="Y468" i="5" s="1"/>
  <c r="R468" i="5"/>
  <c r="Y467" i="5"/>
  <c r="W467" i="5"/>
  <c r="R467" i="5"/>
  <c r="W466" i="5"/>
  <c r="Y466" i="5" s="1"/>
  <c r="R466" i="5"/>
  <c r="W465" i="5"/>
  <c r="Y465" i="5" s="1"/>
  <c r="R465" i="5"/>
  <c r="W464" i="5"/>
  <c r="Y464" i="5" s="1"/>
  <c r="R464" i="5"/>
  <c r="W463" i="5"/>
  <c r="Y463" i="5" s="1"/>
  <c r="R463" i="5"/>
  <c r="W462" i="5"/>
  <c r="Y462" i="5" s="1"/>
  <c r="R462" i="5"/>
  <c r="Y461" i="5"/>
  <c r="W461" i="5"/>
  <c r="R461" i="5"/>
  <c r="W460" i="5"/>
  <c r="Y460" i="5" s="1"/>
  <c r="R460" i="5"/>
  <c r="W459" i="5"/>
  <c r="Y459" i="5" s="1"/>
  <c r="R459" i="5"/>
  <c r="Y458" i="5"/>
  <c r="W458" i="5"/>
  <c r="R458" i="5"/>
  <c r="W457" i="5"/>
  <c r="Y457" i="5" s="1"/>
  <c r="R457" i="5"/>
  <c r="Y456" i="5"/>
  <c r="W456" i="5"/>
  <c r="R456" i="5"/>
  <c r="Y455" i="5"/>
  <c r="W455" i="5"/>
  <c r="R455" i="5"/>
  <c r="W454" i="5"/>
  <c r="Y454" i="5" s="1"/>
  <c r="R454" i="5"/>
  <c r="W453" i="5"/>
  <c r="Y453" i="5" s="1"/>
  <c r="R453" i="5"/>
  <c r="Y452" i="5"/>
  <c r="W452" i="5"/>
  <c r="R452" i="5"/>
  <c r="W451" i="5"/>
  <c r="Y451" i="5" s="1"/>
  <c r="R451" i="5"/>
  <c r="W450" i="5"/>
  <c r="Y450" i="5" s="1"/>
  <c r="R450" i="5"/>
  <c r="W449" i="5"/>
  <c r="Y449" i="5" s="1"/>
  <c r="R449" i="5"/>
  <c r="W448" i="5"/>
  <c r="Y448" i="5" s="1"/>
  <c r="R448" i="5"/>
  <c r="Y447" i="5"/>
  <c r="W447" i="5"/>
  <c r="R447" i="5"/>
  <c r="W446" i="5"/>
  <c r="Y446" i="5" s="1"/>
  <c r="R446" i="5"/>
  <c r="W445" i="5"/>
  <c r="Y445" i="5" s="1"/>
  <c r="R445" i="5"/>
  <c r="W444" i="5"/>
  <c r="Y444" i="5" s="1"/>
  <c r="R444" i="5"/>
  <c r="W443" i="5"/>
  <c r="Y443" i="5" s="1"/>
  <c r="R443" i="5"/>
  <c r="W442" i="5"/>
  <c r="Y442" i="5" s="1"/>
  <c r="R442" i="5"/>
  <c r="Y441" i="5"/>
  <c r="W441" i="5"/>
  <c r="R441" i="5"/>
  <c r="W440" i="5"/>
  <c r="Y440" i="5" s="1"/>
  <c r="R440" i="5"/>
  <c r="W439" i="5"/>
  <c r="Y439" i="5" s="1"/>
  <c r="R439" i="5"/>
  <c r="Y438" i="5"/>
  <c r="W438" i="5"/>
  <c r="R438" i="5"/>
  <c r="W437" i="5"/>
  <c r="Y437" i="5" s="1"/>
  <c r="R437" i="5"/>
  <c r="Y436" i="5"/>
  <c r="W436" i="5"/>
  <c r="R436" i="5"/>
  <c r="Y435" i="5"/>
  <c r="W435" i="5"/>
  <c r="R435" i="5"/>
  <c r="W434" i="5"/>
  <c r="Y434" i="5" s="1"/>
  <c r="R434" i="5"/>
  <c r="W433" i="5"/>
  <c r="Y433" i="5" s="1"/>
  <c r="R433" i="5"/>
  <c r="Y432" i="5"/>
  <c r="W432" i="5"/>
  <c r="R432" i="5"/>
  <c r="W431" i="5"/>
  <c r="Y431" i="5" s="1"/>
  <c r="R431" i="5"/>
  <c r="W430" i="5"/>
  <c r="Y430" i="5" s="1"/>
  <c r="R430" i="5"/>
  <c r="W429" i="5"/>
  <c r="Y429" i="5" s="1"/>
  <c r="R429" i="5"/>
  <c r="W428" i="5"/>
  <c r="Y428" i="5" s="1"/>
  <c r="R428" i="5"/>
  <c r="Y427" i="5"/>
  <c r="W427" i="5"/>
  <c r="R427" i="5"/>
  <c r="W426" i="5"/>
  <c r="Y426" i="5" s="1"/>
  <c r="R426" i="5"/>
  <c r="W425" i="5"/>
  <c r="Y425" i="5" s="1"/>
  <c r="R425" i="5"/>
  <c r="W424" i="5"/>
  <c r="Y424" i="5" s="1"/>
  <c r="R424" i="5"/>
  <c r="W423" i="5"/>
  <c r="Y423" i="5" s="1"/>
  <c r="R423" i="5"/>
  <c r="W422" i="5"/>
  <c r="Y422" i="5" s="1"/>
  <c r="R422" i="5"/>
  <c r="Y421" i="5"/>
  <c r="W421" i="5"/>
  <c r="R421" i="5"/>
  <c r="W420" i="5"/>
  <c r="Y420" i="5" s="1"/>
  <c r="R420" i="5"/>
  <c r="W419" i="5"/>
  <c r="Y419" i="5" s="1"/>
  <c r="R419" i="5"/>
  <c r="Y418" i="5"/>
  <c r="W418" i="5"/>
  <c r="R418" i="5"/>
  <c r="W417" i="5"/>
  <c r="Y417" i="5" s="1"/>
  <c r="R417" i="5"/>
  <c r="Y416" i="5"/>
  <c r="W416" i="5"/>
  <c r="R416" i="5"/>
  <c r="Y415" i="5"/>
  <c r="W415" i="5"/>
  <c r="R415" i="5"/>
  <c r="W414" i="5"/>
  <c r="Y414" i="5" s="1"/>
  <c r="R414" i="5"/>
  <c r="W413" i="5"/>
  <c r="Y413" i="5" s="1"/>
  <c r="R413" i="5"/>
  <c r="Y412" i="5"/>
  <c r="W412" i="5"/>
  <c r="R412" i="5"/>
  <c r="W411" i="5"/>
  <c r="Y411" i="5" s="1"/>
  <c r="R411" i="5"/>
  <c r="W410" i="5"/>
  <c r="Y410" i="5" s="1"/>
  <c r="R410" i="5"/>
  <c r="W409" i="5"/>
  <c r="Y409" i="5" s="1"/>
  <c r="R409" i="5"/>
  <c r="W408" i="5"/>
  <c r="Y408" i="5" s="1"/>
  <c r="R408" i="5"/>
  <c r="Y407" i="5"/>
  <c r="W407" i="5"/>
  <c r="R407" i="5"/>
  <c r="W406" i="5"/>
  <c r="Y406" i="5" s="1"/>
  <c r="R406" i="5"/>
  <c r="W405" i="5"/>
  <c r="Y405" i="5" s="1"/>
  <c r="R405" i="5"/>
  <c r="W404" i="5"/>
  <c r="Y404" i="5" s="1"/>
  <c r="R404" i="5"/>
  <c r="W403" i="5"/>
  <c r="Y403" i="5" s="1"/>
  <c r="R403" i="5"/>
  <c r="W402" i="5"/>
  <c r="Y402" i="5" s="1"/>
  <c r="R402" i="5"/>
  <c r="Y401" i="5"/>
  <c r="W401" i="5"/>
  <c r="R401" i="5"/>
  <c r="W400" i="5"/>
  <c r="Y400" i="5" s="1"/>
  <c r="R400" i="5"/>
  <c r="W399" i="5"/>
  <c r="Y399" i="5" s="1"/>
  <c r="R399" i="5"/>
  <c r="Y398" i="5"/>
  <c r="W398" i="5"/>
  <c r="R398" i="5"/>
  <c r="W397" i="5"/>
  <c r="Y397" i="5" s="1"/>
  <c r="R397" i="5"/>
  <c r="Y396" i="5"/>
  <c r="W396" i="5"/>
  <c r="R396" i="5"/>
  <c r="Y395" i="5"/>
  <c r="W395" i="5"/>
  <c r="R395" i="5"/>
  <c r="W394" i="5"/>
  <c r="Y394" i="5" s="1"/>
  <c r="R394" i="5"/>
  <c r="W393" i="5"/>
  <c r="Y393" i="5" s="1"/>
  <c r="R393" i="5"/>
  <c r="Y392" i="5"/>
  <c r="W392" i="5"/>
  <c r="R392" i="5"/>
  <c r="W391" i="5"/>
  <c r="Y391" i="5" s="1"/>
  <c r="R391" i="5"/>
  <c r="W390" i="5"/>
  <c r="Y390" i="5" s="1"/>
  <c r="R390" i="5"/>
  <c r="W389" i="5"/>
  <c r="Y389" i="5" s="1"/>
  <c r="R389" i="5"/>
  <c r="W388" i="5"/>
  <c r="Y388" i="5" s="1"/>
  <c r="R388" i="5"/>
  <c r="Y387" i="5"/>
  <c r="W387" i="5"/>
  <c r="R387" i="5"/>
  <c r="W386" i="5"/>
  <c r="Y386" i="5" s="1"/>
  <c r="R386" i="5"/>
  <c r="W385" i="5"/>
  <c r="Y385" i="5" s="1"/>
  <c r="R385" i="5"/>
  <c r="W384" i="5"/>
  <c r="Y384" i="5" s="1"/>
  <c r="R384" i="5"/>
  <c r="W383" i="5"/>
  <c r="Y383" i="5" s="1"/>
  <c r="R383" i="5"/>
  <c r="W382" i="5"/>
  <c r="Y382" i="5" s="1"/>
  <c r="R382" i="5"/>
  <c r="Y381" i="5"/>
  <c r="W381" i="5"/>
  <c r="R381" i="5"/>
  <c r="W380" i="5"/>
  <c r="Y380" i="5" s="1"/>
  <c r="R380" i="5"/>
  <c r="W379" i="5"/>
  <c r="Y379" i="5" s="1"/>
  <c r="R379" i="5"/>
  <c r="Y378" i="5"/>
  <c r="W378" i="5"/>
  <c r="R378" i="5"/>
  <c r="W377" i="5"/>
  <c r="Y377" i="5" s="1"/>
  <c r="R377" i="5"/>
  <c r="Y376" i="5"/>
  <c r="W376" i="5"/>
  <c r="R376" i="5"/>
  <c r="Y375" i="5"/>
  <c r="W375" i="5"/>
  <c r="R375" i="5"/>
  <c r="W374" i="5"/>
  <c r="Y374" i="5" s="1"/>
  <c r="R374" i="5"/>
  <c r="W373" i="5"/>
  <c r="Y373" i="5" s="1"/>
  <c r="R373" i="5"/>
  <c r="Y372" i="5"/>
  <c r="W372" i="5"/>
  <c r="R372" i="5"/>
  <c r="W371" i="5"/>
  <c r="Y371" i="5" s="1"/>
  <c r="R371" i="5"/>
  <c r="W370" i="5"/>
  <c r="Y370" i="5" s="1"/>
  <c r="R370" i="5"/>
  <c r="W369" i="5"/>
  <c r="Y369" i="5" s="1"/>
  <c r="R369" i="5"/>
  <c r="W368" i="5"/>
  <c r="Y368" i="5" s="1"/>
  <c r="R368" i="5"/>
  <c r="Y367" i="5"/>
  <c r="W367" i="5"/>
  <c r="R367" i="5"/>
  <c r="W366" i="5"/>
  <c r="Y366" i="5" s="1"/>
  <c r="R366" i="5"/>
  <c r="W365" i="5"/>
  <c r="Y365" i="5" s="1"/>
  <c r="R365" i="5"/>
  <c r="W364" i="5"/>
  <c r="Y364" i="5" s="1"/>
  <c r="R364" i="5"/>
  <c r="W363" i="5"/>
  <c r="Y363" i="5" s="1"/>
  <c r="R363" i="5"/>
  <c r="W362" i="5"/>
  <c r="Y362" i="5" s="1"/>
  <c r="R362" i="5"/>
  <c r="Y361" i="5"/>
  <c r="W361" i="5"/>
  <c r="R361" i="5"/>
  <c r="W360" i="5"/>
  <c r="Y360" i="5" s="1"/>
  <c r="R360" i="5"/>
  <c r="W359" i="5"/>
  <c r="Y359" i="5" s="1"/>
  <c r="R359" i="5"/>
  <c r="Y358" i="5"/>
  <c r="W358" i="5"/>
  <c r="R358" i="5"/>
  <c r="W357" i="5"/>
  <c r="Y357" i="5" s="1"/>
  <c r="R357" i="5"/>
  <c r="Y356" i="5"/>
  <c r="W356" i="5"/>
  <c r="R356" i="5"/>
  <c r="Y355" i="5"/>
  <c r="W355" i="5"/>
  <c r="R355" i="5"/>
  <c r="W354" i="5"/>
  <c r="Y354" i="5" s="1"/>
  <c r="R354" i="5"/>
  <c r="W353" i="5"/>
  <c r="Y353" i="5" s="1"/>
  <c r="R353" i="5"/>
  <c r="Y352" i="5"/>
  <c r="W352" i="5"/>
  <c r="R352" i="5"/>
  <c r="W351" i="5"/>
  <c r="Y351" i="5" s="1"/>
  <c r="R351" i="5"/>
  <c r="W350" i="5"/>
  <c r="Y350" i="5" s="1"/>
  <c r="R350" i="5"/>
  <c r="W349" i="5"/>
  <c r="Y349" i="5" s="1"/>
  <c r="R349" i="5"/>
  <c r="W348" i="5"/>
  <c r="Y348" i="5" s="1"/>
  <c r="R348" i="5"/>
  <c r="Y347" i="5"/>
  <c r="W347" i="5"/>
  <c r="R347" i="5"/>
  <c r="W346" i="5"/>
  <c r="Y346" i="5" s="1"/>
  <c r="R346" i="5"/>
  <c r="W345" i="5"/>
  <c r="Y345" i="5" s="1"/>
  <c r="R345" i="5"/>
  <c r="W344" i="5"/>
  <c r="Y344" i="5" s="1"/>
  <c r="R344" i="5"/>
  <c r="W343" i="5"/>
  <c r="Y343" i="5" s="1"/>
  <c r="R343" i="5"/>
  <c r="W342" i="5"/>
  <c r="Y342" i="5" s="1"/>
  <c r="R342" i="5"/>
  <c r="Y341" i="5"/>
  <c r="W341" i="5"/>
  <c r="R341" i="5"/>
  <c r="W340" i="5"/>
  <c r="Y340" i="5" s="1"/>
  <c r="R340" i="5"/>
  <c r="W339" i="5"/>
  <c r="Y339" i="5" s="1"/>
  <c r="R339" i="5"/>
  <c r="Y338" i="5"/>
  <c r="W338" i="5"/>
  <c r="R338" i="5"/>
  <c r="W337" i="5"/>
  <c r="Y337" i="5" s="1"/>
  <c r="R337" i="5"/>
  <c r="Y336" i="5"/>
  <c r="W336" i="5"/>
  <c r="R336" i="5"/>
  <c r="Y335" i="5"/>
  <c r="W335" i="5"/>
  <c r="R335" i="5"/>
  <c r="W334" i="5"/>
  <c r="Y334" i="5" s="1"/>
  <c r="R334" i="5"/>
  <c r="W333" i="5"/>
  <c r="Y333" i="5" s="1"/>
  <c r="R333" i="5"/>
  <c r="Y332" i="5"/>
  <c r="W332" i="5"/>
  <c r="R332" i="5"/>
  <c r="W331" i="5"/>
  <c r="Y331" i="5" s="1"/>
  <c r="R331" i="5"/>
  <c r="W330" i="5"/>
  <c r="Y330" i="5" s="1"/>
  <c r="R330" i="5"/>
  <c r="W329" i="5"/>
  <c r="Y329" i="5" s="1"/>
  <c r="R329" i="5"/>
  <c r="W328" i="5"/>
  <c r="Y328" i="5" s="1"/>
  <c r="R328" i="5"/>
  <c r="Y327" i="5"/>
  <c r="W327" i="5"/>
  <c r="R327" i="5"/>
  <c r="W326" i="5"/>
  <c r="Y326" i="5" s="1"/>
  <c r="R326" i="5"/>
  <c r="W325" i="5"/>
  <c r="Y325" i="5" s="1"/>
  <c r="R325" i="5"/>
  <c r="W324" i="5"/>
  <c r="Y324" i="5" s="1"/>
  <c r="R324" i="5"/>
  <c r="W323" i="5"/>
  <c r="Y323" i="5" s="1"/>
  <c r="R323" i="5"/>
  <c r="W322" i="5"/>
  <c r="Y322" i="5" s="1"/>
  <c r="R322" i="5"/>
  <c r="Y321" i="5"/>
  <c r="W321" i="5"/>
  <c r="R321" i="5"/>
  <c r="W320" i="5"/>
  <c r="Y320" i="5" s="1"/>
  <c r="R320" i="5"/>
  <c r="W319" i="5"/>
  <c r="Y319" i="5" s="1"/>
  <c r="R319" i="5"/>
  <c r="Y318" i="5"/>
  <c r="W318" i="5"/>
  <c r="R318" i="5"/>
  <c r="W317" i="5"/>
  <c r="Y317" i="5" s="1"/>
  <c r="R317" i="5"/>
  <c r="Y316" i="5"/>
  <c r="W316" i="5"/>
  <c r="R316" i="5"/>
  <c r="Y315" i="5"/>
  <c r="W315" i="5"/>
  <c r="R315" i="5"/>
  <c r="W314" i="5"/>
  <c r="Y314" i="5" s="1"/>
  <c r="R314" i="5"/>
  <c r="W313" i="5"/>
  <c r="Y313" i="5" s="1"/>
  <c r="R313" i="5"/>
  <c r="Y312" i="5"/>
  <c r="W312" i="5"/>
  <c r="R312" i="5"/>
  <c r="W311" i="5"/>
  <c r="Y311" i="5" s="1"/>
  <c r="R311" i="5"/>
  <c r="W310" i="5"/>
  <c r="Y310" i="5" s="1"/>
  <c r="R310" i="5"/>
  <c r="W309" i="5"/>
  <c r="Y309" i="5" s="1"/>
  <c r="R309" i="5"/>
  <c r="W308" i="5"/>
  <c r="Y308" i="5" s="1"/>
  <c r="R308" i="5"/>
  <c r="Y307" i="5"/>
  <c r="W307" i="5"/>
  <c r="R307" i="5"/>
  <c r="W306" i="5"/>
  <c r="Y306" i="5" s="1"/>
  <c r="R306" i="5"/>
  <c r="W305" i="5"/>
  <c r="Y305" i="5" s="1"/>
  <c r="R305" i="5"/>
  <c r="W304" i="5"/>
  <c r="Y304" i="5" s="1"/>
  <c r="R304" i="5"/>
  <c r="W303" i="5"/>
  <c r="Y303" i="5" s="1"/>
  <c r="R303" i="5"/>
  <c r="W302" i="5"/>
  <c r="Y302" i="5" s="1"/>
  <c r="R302" i="5"/>
  <c r="Y301" i="5"/>
  <c r="W301" i="5"/>
  <c r="R301" i="5"/>
  <c r="W300" i="5"/>
  <c r="Y300" i="5" s="1"/>
  <c r="R300" i="5"/>
  <c r="W299" i="5"/>
  <c r="Y299" i="5" s="1"/>
  <c r="R299" i="5"/>
  <c r="Y298" i="5"/>
  <c r="W298" i="5"/>
  <c r="R298" i="5"/>
  <c r="W297" i="5"/>
  <c r="Y297" i="5" s="1"/>
  <c r="R297" i="5"/>
  <c r="Y296" i="5"/>
  <c r="W296" i="5"/>
  <c r="R296" i="5"/>
  <c r="Y295" i="5"/>
  <c r="W295" i="5"/>
  <c r="R295" i="5"/>
  <c r="W294" i="5"/>
  <c r="Y294" i="5" s="1"/>
  <c r="R294" i="5"/>
  <c r="W293" i="5"/>
  <c r="Y293" i="5" s="1"/>
  <c r="R293" i="5"/>
  <c r="Y292" i="5"/>
  <c r="W292" i="5"/>
  <c r="R292" i="5"/>
  <c r="W291" i="5"/>
  <c r="Y291" i="5" s="1"/>
  <c r="R291" i="5"/>
  <c r="W290" i="5"/>
  <c r="Y290" i="5" s="1"/>
  <c r="R290" i="5"/>
  <c r="W289" i="5"/>
  <c r="Y289" i="5" s="1"/>
  <c r="R289" i="5"/>
  <c r="W288" i="5"/>
  <c r="Y288" i="5" s="1"/>
  <c r="R288" i="5"/>
  <c r="Y287" i="5"/>
  <c r="W287" i="5"/>
  <c r="R287" i="5"/>
  <c r="W286" i="5"/>
  <c r="Y286" i="5" s="1"/>
  <c r="R286" i="5"/>
  <c r="W285" i="5"/>
  <c r="Y285" i="5" s="1"/>
  <c r="R285" i="5"/>
  <c r="W284" i="5"/>
  <c r="Y284" i="5" s="1"/>
  <c r="R284" i="5"/>
  <c r="W283" i="5"/>
  <c r="Y283" i="5" s="1"/>
  <c r="R283" i="5"/>
  <c r="W282" i="5"/>
  <c r="Y282" i="5" s="1"/>
  <c r="R282" i="5"/>
  <c r="Y281" i="5"/>
  <c r="W281" i="5"/>
  <c r="R281" i="5"/>
  <c r="W280" i="5"/>
  <c r="Y280" i="5" s="1"/>
  <c r="R280" i="5"/>
  <c r="W279" i="5"/>
  <c r="Y279" i="5" s="1"/>
  <c r="R279" i="5"/>
  <c r="Y278" i="5"/>
  <c r="W278" i="5"/>
  <c r="R278" i="5"/>
  <c r="W277" i="5"/>
  <c r="Y277" i="5" s="1"/>
  <c r="R277" i="5"/>
  <c r="Y276" i="5"/>
  <c r="W276" i="5"/>
  <c r="R276" i="5"/>
  <c r="Y275" i="5"/>
  <c r="W275" i="5"/>
  <c r="R275" i="5"/>
  <c r="W274" i="5"/>
  <c r="Y274" i="5" s="1"/>
  <c r="R274" i="5"/>
  <c r="W273" i="5"/>
  <c r="Y273" i="5" s="1"/>
  <c r="R273" i="5"/>
  <c r="Y272" i="5"/>
  <c r="W272" i="5"/>
  <c r="R272" i="5"/>
  <c r="W271" i="5"/>
  <c r="Y271" i="5" s="1"/>
  <c r="R271" i="5"/>
  <c r="W270" i="5"/>
  <c r="Y270" i="5" s="1"/>
  <c r="R270" i="5"/>
  <c r="W269" i="5"/>
  <c r="Y269" i="5" s="1"/>
  <c r="R269" i="5"/>
  <c r="W268" i="5"/>
  <c r="Y268" i="5" s="1"/>
  <c r="R268" i="5"/>
  <c r="Y267" i="5"/>
  <c r="W267" i="5"/>
  <c r="R267" i="5"/>
  <c r="W266" i="5"/>
  <c r="Y266" i="5" s="1"/>
  <c r="R266" i="5"/>
  <c r="W265" i="5"/>
  <c r="Y265" i="5" s="1"/>
  <c r="R265" i="5"/>
  <c r="W264" i="5"/>
  <c r="Y264" i="5" s="1"/>
  <c r="R264" i="5"/>
  <c r="W263" i="5"/>
  <c r="Y263" i="5" s="1"/>
  <c r="R263" i="5"/>
  <c r="W262" i="5"/>
  <c r="Y262" i="5" s="1"/>
  <c r="R262" i="5"/>
  <c r="Y261" i="5"/>
  <c r="W261" i="5"/>
  <c r="R261" i="5"/>
  <c r="W260" i="5"/>
  <c r="Y260" i="5" s="1"/>
  <c r="R260" i="5"/>
  <c r="W259" i="5"/>
  <c r="Y259" i="5" s="1"/>
  <c r="R259" i="5"/>
  <c r="Y258" i="5"/>
  <c r="W258" i="5"/>
  <c r="R258" i="5"/>
  <c r="W257" i="5"/>
  <c r="Y257" i="5" s="1"/>
  <c r="R257" i="5"/>
  <c r="Y256" i="5"/>
  <c r="W256" i="5"/>
  <c r="R256" i="5"/>
  <c r="Y255" i="5"/>
  <c r="W255" i="5"/>
  <c r="R255" i="5"/>
  <c r="W254" i="5"/>
  <c r="Y254" i="5" s="1"/>
  <c r="R254" i="5"/>
  <c r="W253" i="5"/>
  <c r="Y253" i="5" s="1"/>
  <c r="R253" i="5"/>
  <c r="Y252" i="5"/>
  <c r="W252" i="5"/>
  <c r="R252" i="5"/>
  <c r="W251" i="5"/>
  <c r="Y251" i="5" s="1"/>
  <c r="R251" i="5"/>
  <c r="W250" i="5"/>
  <c r="Y250" i="5" s="1"/>
  <c r="R250" i="5"/>
  <c r="W249" i="5"/>
  <c r="Y249" i="5" s="1"/>
  <c r="R249" i="5"/>
  <c r="W248" i="5"/>
  <c r="Y248" i="5" s="1"/>
  <c r="R248" i="5"/>
  <c r="Y247" i="5"/>
  <c r="W247" i="5"/>
  <c r="R247" i="5"/>
  <c r="W246" i="5"/>
  <c r="Y246" i="5" s="1"/>
  <c r="R246" i="5"/>
  <c r="W245" i="5"/>
  <c r="Y245" i="5" s="1"/>
  <c r="R245" i="5"/>
  <c r="W244" i="5"/>
  <c r="Y244" i="5" s="1"/>
  <c r="R244" i="5"/>
  <c r="W243" i="5"/>
  <c r="Y243" i="5" s="1"/>
  <c r="R243" i="5"/>
  <c r="W242" i="5"/>
  <c r="Y242" i="5" s="1"/>
  <c r="R242" i="5"/>
  <c r="Y241" i="5"/>
  <c r="W241" i="5"/>
  <c r="R241" i="5"/>
  <c r="W240" i="5"/>
  <c r="Y240" i="5" s="1"/>
  <c r="R240" i="5"/>
  <c r="W239" i="5"/>
  <c r="Y239" i="5" s="1"/>
  <c r="R239" i="5"/>
  <c r="Y238" i="5"/>
  <c r="W238" i="5"/>
  <c r="R238" i="5"/>
  <c r="W237" i="5"/>
  <c r="Y237" i="5" s="1"/>
  <c r="R237" i="5"/>
  <c r="Y236" i="5"/>
  <c r="W236" i="5"/>
  <c r="R236" i="5"/>
  <c r="Y235" i="5"/>
  <c r="W235" i="5"/>
  <c r="R235" i="5"/>
  <c r="W234" i="5"/>
  <c r="Y234" i="5" s="1"/>
  <c r="R234" i="5"/>
  <c r="W233" i="5"/>
  <c r="Y233" i="5" s="1"/>
  <c r="R233" i="5"/>
  <c r="Y232" i="5"/>
  <c r="W232" i="5"/>
  <c r="R232" i="5"/>
  <c r="W231" i="5"/>
  <c r="Y231" i="5" s="1"/>
  <c r="R231" i="5"/>
  <c r="W230" i="5"/>
  <c r="Y230" i="5" s="1"/>
  <c r="R230" i="5"/>
  <c r="W229" i="5"/>
  <c r="Y229" i="5" s="1"/>
  <c r="R229" i="5"/>
  <c r="W228" i="5"/>
  <c r="Y228" i="5" s="1"/>
  <c r="R228" i="5"/>
  <c r="Y227" i="5"/>
  <c r="W227" i="5"/>
  <c r="R227" i="5"/>
  <c r="W226" i="5"/>
  <c r="Y226" i="5" s="1"/>
  <c r="R226" i="5"/>
  <c r="W225" i="5"/>
  <c r="Y225" i="5" s="1"/>
  <c r="R225" i="5"/>
  <c r="W224" i="5"/>
  <c r="Y224" i="5" s="1"/>
  <c r="R224" i="5"/>
  <c r="W223" i="5"/>
  <c r="Y223" i="5" s="1"/>
  <c r="R223" i="5"/>
  <c r="W222" i="5"/>
  <c r="Y222" i="5" s="1"/>
  <c r="R222" i="5"/>
  <c r="Y221" i="5"/>
  <c r="W221" i="5"/>
  <c r="R221" i="5"/>
  <c r="W220" i="5"/>
  <c r="Y220" i="5" s="1"/>
  <c r="R220" i="5"/>
  <c r="W219" i="5"/>
  <c r="Y219" i="5" s="1"/>
  <c r="R219" i="5"/>
  <c r="Y218" i="5"/>
  <c r="W218" i="5"/>
  <c r="R218" i="5"/>
  <c r="W217" i="5"/>
  <c r="Y217" i="5" s="1"/>
  <c r="R217" i="5"/>
  <c r="Y216" i="5"/>
  <c r="W216" i="5"/>
  <c r="R216" i="5"/>
  <c r="Y215" i="5"/>
  <c r="W215" i="5"/>
  <c r="R215" i="5"/>
  <c r="W214" i="5"/>
  <c r="Y214" i="5" s="1"/>
  <c r="R214" i="5"/>
  <c r="W213" i="5"/>
  <c r="Y213" i="5" s="1"/>
  <c r="R213" i="5"/>
  <c r="Y212" i="5"/>
  <c r="W212" i="5"/>
  <c r="R212" i="5"/>
  <c r="W211" i="5"/>
  <c r="Y211" i="5" s="1"/>
  <c r="R211" i="5"/>
  <c r="W210" i="5"/>
  <c r="Y210" i="5" s="1"/>
  <c r="R210" i="5"/>
  <c r="W209" i="5"/>
  <c r="Y209" i="5" s="1"/>
  <c r="R209" i="5"/>
  <c r="W208" i="5"/>
  <c r="Y208" i="5" s="1"/>
  <c r="R208" i="5"/>
  <c r="Y207" i="5"/>
  <c r="W207" i="5"/>
  <c r="R207" i="5"/>
  <c r="W206" i="5"/>
  <c r="Y206" i="5" s="1"/>
  <c r="R206" i="5"/>
  <c r="W205" i="5"/>
  <c r="Y205" i="5" s="1"/>
  <c r="R205" i="5"/>
  <c r="W204" i="5"/>
  <c r="Y204" i="5" s="1"/>
  <c r="R204" i="5"/>
  <c r="W203" i="5"/>
  <c r="Y203" i="5" s="1"/>
  <c r="R203" i="5"/>
  <c r="W202" i="5"/>
  <c r="Y202" i="5" s="1"/>
  <c r="R202" i="5"/>
  <c r="Y201" i="5"/>
  <c r="W201" i="5"/>
  <c r="R201" i="5"/>
  <c r="W200" i="5"/>
  <c r="Y200" i="5" s="1"/>
  <c r="R200" i="5"/>
  <c r="W199" i="5"/>
  <c r="Y199" i="5" s="1"/>
  <c r="R199" i="5"/>
  <c r="Y198" i="5"/>
  <c r="W198" i="5"/>
  <c r="R198" i="5"/>
  <c r="W197" i="5"/>
  <c r="Y197" i="5" s="1"/>
  <c r="R197" i="5"/>
  <c r="Y196" i="5"/>
  <c r="W196" i="5"/>
  <c r="R196" i="5"/>
  <c r="Y195" i="5"/>
  <c r="W195" i="5"/>
  <c r="R195" i="5"/>
  <c r="W194" i="5"/>
  <c r="Y194" i="5" s="1"/>
  <c r="R194" i="5"/>
  <c r="W193" i="5"/>
  <c r="Y193" i="5" s="1"/>
  <c r="R193" i="5"/>
  <c r="Y192" i="5"/>
  <c r="W192" i="5"/>
  <c r="R192" i="5"/>
  <c r="W191" i="5"/>
  <c r="Y191" i="5" s="1"/>
  <c r="R191" i="5"/>
  <c r="W190" i="5"/>
  <c r="Y190" i="5" s="1"/>
  <c r="R190" i="5"/>
  <c r="W189" i="5"/>
  <c r="Y189" i="5" s="1"/>
  <c r="R189" i="5"/>
  <c r="W188" i="5"/>
  <c r="Y188" i="5" s="1"/>
  <c r="R188" i="5"/>
  <c r="Y187" i="5"/>
  <c r="W187" i="5"/>
  <c r="R187" i="5"/>
  <c r="W186" i="5"/>
  <c r="Y186" i="5" s="1"/>
  <c r="R186" i="5"/>
  <c r="W185" i="5"/>
  <c r="Y185" i="5" s="1"/>
  <c r="R185" i="5"/>
  <c r="W184" i="5"/>
  <c r="Y184" i="5" s="1"/>
  <c r="R184" i="5"/>
  <c r="W183" i="5"/>
  <c r="Y183" i="5" s="1"/>
  <c r="R183" i="5"/>
  <c r="W182" i="5"/>
  <c r="Y182" i="5" s="1"/>
  <c r="R182" i="5"/>
  <c r="Y181" i="5"/>
  <c r="W181" i="5"/>
  <c r="R181" i="5"/>
  <c r="W180" i="5"/>
  <c r="Y180" i="5" s="1"/>
  <c r="R180" i="5"/>
  <c r="W179" i="5"/>
  <c r="Y179" i="5" s="1"/>
  <c r="R179" i="5"/>
  <c r="Y178" i="5"/>
  <c r="W178" i="5"/>
  <c r="R178" i="5"/>
  <c r="W177" i="5"/>
  <c r="Y177" i="5" s="1"/>
  <c r="R177" i="5"/>
  <c r="Y176" i="5"/>
  <c r="W176" i="5"/>
  <c r="R176" i="5"/>
  <c r="Y175" i="5"/>
  <c r="W175" i="5"/>
  <c r="R175" i="5"/>
  <c r="W174" i="5"/>
  <c r="Y174" i="5" s="1"/>
  <c r="R174" i="5"/>
  <c r="W173" i="5"/>
  <c r="Y173" i="5" s="1"/>
  <c r="R173" i="5"/>
  <c r="Y172" i="5"/>
  <c r="W172" i="5"/>
  <c r="R172" i="5"/>
  <c r="W171" i="5"/>
  <c r="Y171" i="5" s="1"/>
  <c r="R171" i="5"/>
  <c r="W170" i="5"/>
  <c r="Y170" i="5" s="1"/>
  <c r="R170" i="5"/>
  <c r="W169" i="5"/>
  <c r="Y169" i="5" s="1"/>
  <c r="R169" i="5"/>
  <c r="W168" i="5"/>
  <c r="Y168" i="5" s="1"/>
  <c r="R168" i="5"/>
  <c r="Y167" i="5"/>
  <c r="W167" i="5"/>
  <c r="R167" i="5"/>
  <c r="W166" i="5"/>
  <c r="Y166" i="5" s="1"/>
  <c r="R166" i="5"/>
  <c r="W165" i="5"/>
  <c r="Y165" i="5" s="1"/>
  <c r="R165" i="5"/>
  <c r="W164" i="5"/>
  <c r="Y164" i="5" s="1"/>
  <c r="R164" i="5"/>
  <c r="W163" i="5"/>
  <c r="Y163" i="5" s="1"/>
  <c r="R163" i="5"/>
  <c r="W162" i="5"/>
  <c r="Y162" i="5" s="1"/>
  <c r="R162" i="5"/>
  <c r="Y161" i="5"/>
  <c r="W161" i="5"/>
  <c r="R161" i="5"/>
  <c r="W160" i="5"/>
  <c r="Y160" i="5" s="1"/>
  <c r="R160" i="5"/>
  <c r="W159" i="5"/>
  <c r="Y159" i="5" s="1"/>
  <c r="R159" i="5"/>
  <c r="Y158" i="5"/>
  <c r="W158" i="5"/>
  <c r="R158" i="5"/>
  <c r="W157" i="5"/>
  <c r="Y157" i="5" s="1"/>
  <c r="R157" i="5"/>
  <c r="Y156" i="5"/>
  <c r="W156" i="5"/>
  <c r="R156" i="5"/>
  <c r="Y155" i="5"/>
  <c r="W155" i="5"/>
  <c r="R155" i="5"/>
  <c r="W154" i="5"/>
  <c r="Y154" i="5" s="1"/>
  <c r="R154" i="5"/>
  <c r="W153" i="5"/>
  <c r="Y153" i="5" s="1"/>
  <c r="R153" i="5"/>
  <c r="Y152" i="5"/>
  <c r="W152" i="5"/>
  <c r="R152" i="5"/>
  <c r="W151" i="5"/>
  <c r="Y151" i="5" s="1"/>
  <c r="R151" i="5"/>
  <c r="W150" i="5"/>
  <c r="Y150" i="5" s="1"/>
  <c r="R150" i="5"/>
  <c r="W149" i="5"/>
  <c r="Y149" i="5" s="1"/>
  <c r="R149" i="5"/>
  <c r="W148" i="5"/>
  <c r="Y148" i="5" s="1"/>
  <c r="R148" i="5"/>
  <c r="Y147" i="5"/>
  <c r="W147" i="5"/>
  <c r="R147" i="5"/>
  <c r="W146" i="5"/>
  <c r="Y146" i="5" s="1"/>
  <c r="R146" i="5"/>
  <c r="W145" i="5"/>
  <c r="Y145" i="5" s="1"/>
  <c r="R145" i="5"/>
  <c r="W144" i="5"/>
  <c r="Y144" i="5" s="1"/>
  <c r="R144" i="5"/>
  <c r="W143" i="5"/>
  <c r="Y143" i="5" s="1"/>
  <c r="R143" i="5"/>
  <c r="W142" i="5"/>
  <c r="Y142" i="5" s="1"/>
  <c r="R142" i="5"/>
  <c r="Y141" i="5"/>
  <c r="W141" i="5"/>
  <c r="R141" i="5"/>
  <c r="W140" i="5"/>
  <c r="Y140" i="5" s="1"/>
  <c r="R140" i="5"/>
  <c r="W139" i="5"/>
  <c r="Y139" i="5" s="1"/>
  <c r="R139" i="5"/>
  <c r="Y138" i="5"/>
  <c r="W138" i="5"/>
  <c r="R138" i="5"/>
  <c r="W137" i="5"/>
  <c r="Y137" i="5" s="1"/>
  <c r="R137" i="5"/>
  <c r="Y136" i="5"/>
  <c r="W136" i="5"/>
  <c r="R136" i="5"/>
  <c r="Y135" i="5"/>
  <c r="W135" i="5"/>
  <c r="R135" i="5"/>
  <c r="W134" i="5"/>
  <c r="Y134" i="5" s="1"/>
  <c r="R134" i="5"/>
  <c r="W133" i="5"/>
  <c r="Y133" i="5" s="1"/>
  <c r="R133" i="5"/>
  <c r="Y132" i="5"/>
  <c r="W132" i="5"/>
  <c r="R132" i="5"/>
  <c r="W131" i="5"/>
  <c r="Y131" i="5" s="1"/>
  <c r="R131" i="5"/>
  <c r="W130" i="5"/>
  <c r="Y130" i="5" s="1"/>
  <c r="R130" i="5"/>
  <c r="W129" i="5"/>
  <c r="Y129" i="5" s="1"/>
  <c r="R129" i="5"/>
  <c r="W128" i="5"/>
  <c r="Y128" i="5" s="1"/>
  <c r="R128" i="5"/>
  <c r="Y127" i="5"/>
  <c r="W127" i="5"/>
  <c r="R127" i="5"/>
  <c r="W126" i="5"/>
  <c r="Y126" i="5" s="1"/>
  <c r="R126" i="5"/>
  <c r="W125" i="5"/>
  <c r="Y125" i="5" s="1"/>
  <c r="R125" i="5"/>
  <c r="W124" i="5"/>
  <c r="Y124" i="5" s="1"/>
  <c r="R124" i="5"/>
  <c r="W123" i="5"/>
  <c r="Y123" i="5" s="1"/>
  <c r="R123" i="5"/>
  <c r="W122" i="5"/>
  <c r="Y122" i="5" s="1"/>
  <c r="R122" i="5"/>
  <c r="Y121" i="5"/>
  <c r="W121" i="5"/>
  <c r="R121" i="5"/>
  <c r="W120" i="5"/>
  <c r="Y120" i="5" s="1"/>
  <c r="R120" i="5"/>
  <c r="W119" i="5"/>
  <c r="Y119" i="5" s="1"/>
  <c r="R119" i="5"/>
  <c r="Y118" i="5"/>
  <c r="W118" i="5"/>
  <c r="R118" i="5"/>
  <c r="W117" i="5"/>
  <c r="Y117" i="5" s="1"/>
  <c r="R117" i="5"/>
  <c r="Y116" i="5"/>
  <c r="W116" i="5"/>
  <c r="R116" i="5"/>
  <c r="Y115" i="5"/>
  <c r="W115" i="5"/>
  <c r="R115" i="5"/>
  <c r="W114" i="5"/>
  <c r="Y114" i="5" s="1"/>
  <c r="R114" i="5"/>
  <c r="W113" i="5"/>
  <c r="Y113" i="5" s="1"/>
  <c r="R113" i="5"/>
  <c r="Y112" i="5"/>
  <c r="W112" i="5"/>
  <c r="R112" i="5"/>
  <c r="W111" i="5"/>
  <c r="Y111" i="5" s="1"/>
  <c r="R111" i="5"/>
  <c r="W110" i="5"/>
  <c r="Y110" i="5" s="1"/>
  <c r="R110" i="5"/>
  <c r="W109" i="5"/>
  <c r="Y109" i="5" s="1"/>
  <c r="R109" i="5"/>
  <c r="W108" i="5"/>
  <c r="Y108" i="5" s="1"/>
  <c r="R108" i="5"/>
  <c r="Y107" i="5"/>
  <c r="W107" i="5"/>
  <c r="R107" i="5"/>
  <c r="W106" i="5"/>
  <c r="Y106" i="5" s="1"/>
  <c r="R106" i="5"/>
  <c r="W105" i="5"/>
  <c r="Y105" i="5" s="1"/>
  <c r="R105" i="5"/>
  <c r="W104" i="5"/>
  <c r="Y104" i="5" s="1"/>
  <c r="R104" i="5"/>
  <c r="W103" i="5"/>
  <c r="Y103" i="5" s="1"/>
  <c r="R103" i="5"/>
  <c r="W102" i="5"/>
  <c r="Y102" i="5" s="1"/>
  <c r="R102" i="5"/>
  <c r="Y101" i="5"/>
  <c r="W101" i="5"/>
  <c r="R101" i="5"/>
  <c r="W100" i="5"/>
  <c r="Y100" i="5" s="1"/>
  <c r="R100" i="5"/>
  <c r="W99" i="5"/>
  <c r="Y99" i="5" s="1"/>
  <c r="R99" i="5"/>
  <c r="Y98" i="5"/>
  <c r="W98" i="5"/>
  <c r="R98" i="5"/>
  <c r="W97" i="5"/>
  <c r="Y97" i="5" s="1"/>
  <c r="R97" i="5"/>
  <c r="Y96" i="5"/>
  <c r="W96" i="5"/>
  <c r="R96" i="5"/>
  <c r="Y95" i="5"/>
  <c r="W95" i="5"/>
  <c r="R95" i="5"/>
  <c r="W94" i="5"/>
  <c r="Y94" i="5" s="1"/>
  <c r="R94" i="5"/>
  <c r="W93" i="5"/>
  <c r="Y93" i="5" s="1"/>
  <c r="R93" i="5"/>
  <c r="Y92" i="5"/>
  <c r="W92" i="5"/>
  <c r="R92" i="5"/>
  <c r="W91" i="5"/>
  <c r="Y91" i="5" s="1"/>
  <c r="R91" i="5"/>
  <c r="W90" i="5"/>
  <c r="Y90" i="5" s="1"/>
  <c r="R90" i="5"/>
  <c r="W89" i="5"/>
  <c r="Y89" i="5" s="1"/>
  <c r="R89" i="5"/>
  <c r="W88" i="5"/>
  <c r="Y88" i="5" s="1"/>
  <c r="R88" i="5"/>
  <c r="Y87" i="5"/>
  <c r="W87" i="5"/>
  <c r="R87" i="5"/>
  <c r="W86" i="5"/>
  <c r="Y86" i="5" s="1"/>
  <c r="R86" i="5"/>
  <c r="W85" i="5"/>
  <c r="Y85" i="5" s="1"/>
  <c r="R85" i="5"/>
  <c r="W84" i="5"/>
  <c r="Y84" i="5" s="1"/>
  <c r="R84" i="5"/>
  <c r="W83" i="5"/>
  <c r="Y83" i="5" s="1"/>
  <c r="R83" i="5"/>
  <c r="W82" i="5"/>
  <c r="Y82" i="5" s="1"/>
  <c r="R82" i="5"/>
  <c r="Y81" i="5"/>
  <c r="W81" i="5"/>
  <c r="R81" i="5"/>
  <c r="W80" i="5"/>
  <c r="Y80" i="5" s="1"/>
  <c r="R80" i="5"/>
  <c r="W79" i="5"/>
  <c r="Y79" i="5" s="1"/>
  <c r="R79" i="5"/>
  <c r="Y78" i="5"/>
  <c r="W78" i="5"/>
  <c r="R78" i="5"/>
  <c r="W77" i="5"/>
  <c r="Y77" i="5" s="1"/>
  <c r="R77" i="5"/>
  <c r="Y76" i="5"/>
  <c r="W76" i="5"/>
  <c r="R76" i="5"/>
  <c r="Y75" i="5"/>
  <c r="W75" i="5"/>
  <c r="R75" i="5"/>
  <c r="W74" i="5"/>
  <c r="Y74" i="5" s="1"/>
  <c r="R74" i="5"/>
  <c r="W73" i="5"/>
  <c r="Y73" i="5" s="1"/>
  <c r="R73" i="5"/>
  <c r="Y72" i="5"/>
  <c r="W72" i="5"/>
  <c r="R72" i="5"/>
  <c r="W71" i="5"/>
  <c r="Y71" i="5" s="1"/>
  <c r="R71" i="5"/>
  <c r="W70" i="5"/>
  <c r="Y70" i="5" s="1"/>
  <c r="R70" i="5"/>
  <c r="W69" i="5"/>
  <c r="Y69" i="5" s="1"/>
  <c r="R69" i="5"/>
  <c r="W68" i="5"/>
  <c r="Y68" i="5" s="1"/>
  <c r="R68" i="5"/>
  <c r="Y67" i="5"/>
  <c r="W67" i="5"/>
  <c r="R67" i="5"/>
  <c r="W66" i="5"/>
  <c r="Y66" i="5" s="1"/>
  <c r="R66" i="5"/>
  <c r="W65" i="5"/>
  <c r="Y65" i="5" s="1"/>
  <c r="R65" i="5"/>
  <c r="W64" i="5"/>
  <c r="Y64" i="5" s="1"/>
  <c r="R64" i="5"/>
  <c r="W63" i="5"/>
  <c r="Y63" i="5" s="1"/>
  <c r="R63" i="5"/>
  <c r="W62" i="5"/>
  <c r="Y62" i="5" s="1"/>
  <c r="R62" i="5"/>
  <c r="Y61" i="5"/>
  <c r="W61" i="5"/>
  <c r="R61" i="5"/>
  <c r="W60" i="5"/>
  <c r="Y60" i="5" s="1"/>
  <c r="R60" i="5"/>
  <c r="W59" i="5"/>
  <c r="Y59" i="5" s="1"/>
  <c r="R59" i="5"/>
  <c r="Y58" i="5"/>
  <c r="W58" i="5"/>
  <c r="R58" i="5"/>
  <c r="W57" i="5"/>
  <c r="Y57" i="5" s="1"/>
  <c r="R57" i="5"/>
  <c r="Y56" i="5"/>
  <c r="W56" i="5"/>
  <c r="R56" i="5"/>
  <c r="Y55" i="5"/>
  <c r="W55" i="5"/>
  <c r="R55" i="5"/>
  <c r="W54" i="5"/>
  <c r="Y54" i="5" s="1"/>
  <c r="R54" i="5"/>
  <c r="W53" i="5"/>
  <c r="Y53" i="5" s="1"/>
  <c r="R53" i="5"/>
  <c r="Y52" i="5"/>
  <c r="W52" i="5"/>
  <c r="R52" i="5"/>
  <c r="W51" i="5"/>
  <c r="Y51" i="5" s="1"/>
  <c r="R51" i="5"/>
  <c r="W50" i="5"/>
  <c r="Y50" i="5" s="1"/>
  <c r="R50" i="5"/>
  <c r="W49" i="5"/>
  <c r="Y49" i="5" s="1"/>
  <c r="R49" i="5"/>
  <c r="W48" i="5"/>
  <c r="Y48" i="5" s="1"/>
  <c r="R48" i="5"/>
  <c r="Y47" i="5"/>
  <c r="W47" i="5"/>
  <c r="R47" i="5"/>
  <c r="W46" i="5"/>
  <c r="Y46" i="5" s="1"/>
  <c r="R46" i="5"/>
  <c r="W45" i="5"/>
  <c r="Y45" i="5" s="1"/>
  <c r="R45" i="5"/>
  <c r="W44" i="5"/>
  <c r="Y44" i="5" s="1"/>
  <c r="R44" i="5"/>
  <c r="W43" i="5"/>
  <c r="Y43" i="5" s="1"/>
  <c r="R43" i="5"/>
  <c r="W42" i="5"/>
  <c r="Y42" i="5" s="1"/>
  <c r="R42" i="5"/>
  <c r="Y41" i="5"/>
  <c r="W41" i="5"/>
  <c r="R41" i="5"/>
  <c r="W40" i="5"/>
  <c r="Y40" i="5" s="1"/>
  <c r="R40" i="5"/>
  <c r="W39" i="5"/>
  <c r="Y39" i="5" s="1"/>
  <c r="R39" i="5"/>
  <c r="Y38" i="5"/>
  <c r="W38" i="5"/>
  <c r="R38" i="5"/>
  <c r="W37" i="5"/>
  <c r="Y37" i="5" s="1"/>
  <c r="R37" i="5"/>
  <c r="Y36" i="5"/>
  <c r="W36" i="5"/>
  <c r="R36" i="5"/>
  <c r="Y35" i="5"/>
  <c r="W35" i="5"/>
  <c r="R35" i="5"/>
  <c r="W34" i="5"/>
  <c r="Y34" i="5" s="1"/>
  <c r="R34" i="5"/>
  <c r="W33" i="5"/>
  <c r="Y33" i="5" s="1"/>
  <c r="R33" i="5"/>
  <c r="Y32" i="5"/>
  <c r="W32" i="5"/>
  <c r="R32" i="5"/>
  <c r="W31" i="5"/>
  <c r="Y31" i="5" s="1"/>
  <c r="R31" i="5"/>
  <c r="W30" i="5"/>
  <c r="Y30" i="5" s="1"/>
  <c r="R30" i="5"/>
  <c r="W29" i="5"/>
  <c r="Y29" i="5" s="1"/>
  <c r="R29" i="5"/>
  <c r="W28" i="5"/>
  <c r="Y28" i="5" s="1"/>
  <c r="R28" i="5"/>
  <c r="Y27" i="5"/>
  <c r="W27" i="5"/>
  <c r="R27" i="5"/>
  <c r="W26" i="5"/>
  <c r="Y26" i="5" s="1"/>
  <c r="R26" i="5"/>
  <c r="W25" i="5"/>
  <c r="Y25" i="5" s="1"/>
  <c r="R25" i="5"/>
  <c r="W24" i="5"/>
  <c r="Y24" i="5" s="1"/>
  <c r="R24" i="5"/>
  <c r="W23" i="5"/>
  <c r="Y23" i="5" s="1"/>
  <c r="R23" i="5"/>
  <c r="W22" i="5"/>
  <c r="Y22" i="5" s="1"/>
  <c r="R22" i="5"/>
  <c r="Y21" i="5"/>
  <c r="W21" i="5"/>
  <c r="R21" i="5"/>
  <c r="W20" i="5"/>
  <c r="Y20" i="5" s="1"/>
  <c r="R20" i="5"/>
  <c r="W19" i="5"/>
  <c r="Y19" i="5" s="1"/>
  <c r="R19" i="5"/>
  <c r="Y18" i="5"/>
  <c r="W18" i="5"/>
  <c r="R18" i="5"/>
  <c r="W17" i="5"/>
  <c r="Y17" i="5" s="1"/>
  <c r="R17" i="5"/>
  <c r="Y16" i="5"/>
  <c r="W16" i="5"/>
  <c r="R16" i="5"/>
  <c r="Y15" i="5"/>
  <c r="W15" i="5"/>
  <c r="R15" i="5"/>
  <c r="W14" i="5"/>
  <c r="Y14" i="5" s="1"/>
  <c r="R14" i="5"/>
  <c r="W13" i="5"/>
  <c r="Y13" i="5" s="1"/>
  <c r="R13" i="5"/>
  <c r="Y12" i="5"/>
  <c r="W12" i="5"/>
  <c r="R12" i="5"/>
  <c r="W11" i="5"/>
  <c r="Y11" i="5" s="1"/>
  <c r="R11" i="5"/>
  <c r="W10" i="5"/>
  <c r="Y10" i="5" s="1"/>
  <c r="R10" i="5"/>
  <c r="W9" i="5"/>
  <c r="Y9" i="5" s="1"/>
  <c r="R9" i="5"/>
  <c r="W8" i="5"/>
  <c r="Y8" i="5" s="1"/>
  <c r="R8" i="5"/>
  <c r="Y7" i="5"/>
  <c r="W7" i="5"/>
  <c r="R7" i="5"/>
  <c r="W6" i="5"/>
  <c r="Y6" i="5" s="1"/>
  <c r="R6" i="5"/>
  <c r="W5" i="5"/>
  <c r="Y5" i="5" s="1"/>
  <c r="R5" i="5"/>
  <c r="W4" i="5"/>
  <c r="Y4" i="5" s="1"/>
  <c r="R4" i="5"/>
  <c r="W3" i="5"/>
  <c r="Y3" i="5" s="1"/>
  <c r="R3" i="5"/>
  <c r="W2" i="5"/>
  <c r="Y2" i="5" s="1"/>
  <c r="R2" i="5"/>
  <c r="B7" i="7" l="1"/>
  <c r="B4" i="7"/>
  <c r="B6" i="7"/>
</calcChain>
</file>

<file path=xl/sharedStrings.xml><?xml version="1.0" encoding="utf-8"?>
<sst xmlns="http://schemas.openxmlformats.org/spreadsheetml/2006/main" count="161" uniqueCount="119">
  <si>
    <t>Tipos de servicio</t>
  </si>
  <si>
    <t>Empresas transportistas</t>
  </si>
  <si>
    <t>Ocasional</t>
  </si>
  <si>
    <t>Transporte Iberia S.L.</t>
  </si>
  <si>
    <t>Discrecional (refuerzo)</t>
  </si>
  <si>
    <t>Logística del Norte S.A.</t>
  </si>
  <si>
    <t>Regular</t>
  </si>
  <si>
    <t>Fletes y Cargas Europa SL</t>
  </si>
  <si>
    <t>Turístico</t>
  </si>
  <si>
    <t>Matrícula</t>
  </si>
  <si>
    <t>Marca/Modelo</t>
  </si>
  <si>
    <t>Capacidad (plazas/ton)</t>
  </si>
  <si>
    <t>Año</t>
  </si>
  <si>
    <t>ITV válida hasta</t>
  </si>
  <si>
    <t>1234-ABC</t>
  </si>
  <si>
    <t>Mercedes Sprinter 316</t>
  </si>
  <si>
    <t>12</t>
  </si>
  <si>
    <t>5678-DEF</t>
  </si>
  <si>
    <t>Iveco Daily 35S14</t>
  </si>
  <si>
    <t>10</t>
  </si>
  <si>
    <t>9012-GHI</t>
  </si>
  <si>
    <t>MAN TGE 3.140</t>
  </si>
  <si>
    <t>14</t>
  </si>
  <si>
    <t>Conductor</t>
  </si>
  <si>
    <t>DNI/NIE</t>
  </si>
  <si>
    <t>Teléfono</t>
  </si>
  <si>
    <t>Licencia</t>
  </si>
  <si>
    <t>Vence (licencia)</t>
  </si>
  <si>
    <t>Ana Gómez</t>
  </si>
  <si>
    <t>12345678A</t>
  </si>
  <si>
    <t>+34 600 111 222</t>
  </si>
  <si>
    <t>D</t>
  </si>
  <si>
    <t>Luis Pérez</t>
  </si>
  <si>
    <t>Y1234567B</t>
  </si>
  <si>
    <t>+34 600 222 333</t>
  </si>
  <si>
    <t>C</t>
  </si>
  <si>
    <t>Marcos Ruiz</t>
  </si>
  <si>
    <t>Z8765432C</t>
  </si>
  <si>
    <t>+34 600 333 444</t>
  </si>
  <si>
    <t>Cliente (contratante)</t>
  </si>
  <si>
    <t>ID Fiscal</t>
  </si>
  <si>
    <t>Contacto</t>
  </si>
  <si>
    <t>Ayuntamiento de Burgos</t>
  </si>
  <si>
    <t>Q1234567Z</t>
  </si>
  <si>
    <t>+34 947 123 456</t>
  </si>
  <si>
    <t>María Santos</t>
  </si>
  <si>
    <t>Universidad de León</t>
  </si>
  <si>
    <t>G7654321X</t>
  </si>
  <si>
    <t>+34 987 654 321</t>
  </si>
  <si>
    <t>José Martínez</t>
  </si>
  <si>
    <t>Eventos Castilla SL</t>
  </si>
  <si>
    <t>B54321987</t>
  </si>
  <si>
    <t>+34 600 555 666</t>
  </si>
  <si>
    <t>Laura Roldán</t>
  </si>
  <si>
    <t>ID</t>
  </si>
  <si>
    <t>Nº Servicio</t>
  </si>
  <si>
    <t>Fecha</t>
  </si>
  <si>
    <t>Empresa transportista</t>
  </si>
  <si>
    <t>RUT/NIF Empresa</t>
  </si>
  <si>
    <t>ID Fiscal Cliente</t>
  </si>
  <si>
    <t>Tipo servicio</t>
  </si>
  <si>
    <t>Origen</t>
  </si>
  <si>
    <t>Destino</t>
  </si>
  <si>
    <t>Paradas intermedias</t>
  </si>
  <si>
    <t>Hora salida</t>
  </si>
  <si>
    <t>Hora llegada</t>
  </si>
  <si>
    <t>Km inicio</t>
  </si>
  <si>
    <t>Km fin</t>
  </si>
  <si>
    <t>Km recorridos</t>
  </si>
  <si>
    <t>Peajes</t>
  </si>
  <si>
    <t>Combustible</t>
  </si>
  <si>
    <t>Dietas</t>
  </si>
  <si>
    <t>Otros</t>
  </si>
  <si>
    <t>Coste total</t>
  </si>
  <si>
    <t>Precio al cliente</t>
  </si>
  <si>
    <t>Margen</t>
  </si>
  <si>
    <t>Observaciones</t>
  </si>
  <si>
    <t>SV-2025-001</t>
  </si>
  <si>
    <t>B12345678</t>
  </si>
  <si>
    <t>Burgos</t>
  </si>
  <si>
    <t>Valladolid</t>
  </si>
  <si>
    <t>Lerma</t>
  </si>
  <si>
    <t>Traslado grupo cultural</t>
  </si>
  <si>
    <t>SV-2025-002</t>
  </si>
  <si>
    <t>A11223344</t>
  </si>
  <si>
    <t>León</t>
  </si>
  <si>
    <t>Oviedo</t>
  </si>
  <si>
    <t>Benavente</t>
  </si>
  <si>
    <t>Refuerzo evento musical</t>
  </si>
  <si>
    <t>SV-2025-003</t>
  </si>
  <si>
    <t>B99887766</t>
  </si>
  <si>
    <t>Picos de Europa</t>
  </si>
  <si>
    <t>Cangas de Onís; Covadonga</t>
  </si>
  <si>
    <t>Ruta turística con paradas</t>
  </si>
  <si>
    <t>HOJA DE RUTA</t>
  </si>
  <si>
    <t>ID del viaje</t>
  </si>
  <si>
    <t>SERVICIO</t>
  </si>
  <si>
    <t>Tipo de servicio</t>
  </si>
  <si>
    <t>Resumen de actividad</t>
  </si>
  <si>
    <t>Nº de viajes</t>
  </si>
  <si>
    <t>Km totales</t>
  </si>
  <si>
    <t>Ingresos (€)</t>
  </si>
  <si>
    <t>Costes (€)</t>
  </si>
  <si>
    <t>Margen (€)</t>
  </si>
  <si>
    <t>Mes</t>
  </si>
  <si>
    <t>Ingresos</t>
  </si>
  <si>
    <t>Km</t>
  </si>
  <si>
    <t>January</t>
  </si>
  <si>
    <t>February</t>
  </si>
  <si>
    <t>March</t>
  </si>
  <si>
    <t>April</t>
  </si>
  <si>
    <t>May</t>
  </si>
  <si>
    <t>June</t>
  </si>
  <si>
    <t>July</t>
  </si>
  <si>
    <t>August</t>
  </si>
  <si>
    <t>September</t>
  </si>
  <si>
    <t>October</t>
  </si>
  <si>
    <t>November</t>
  </si>
  <si>
    <t>December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</si>
</sst>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hh:mm"/>
  </numFmts>
  <fonts count="7" x14ac:knownFonts="1">
    <font>
      <sz val="11"/>
      <color theme="1"/>
      <name val="Calibri"/>
      <family val="2"/>
      <scheme val="minor"/>
    </font>
    <font>
      <b/>
      <sz val="11"/>
      <name val="Calibri"/>
    </font>
    <font>
      <b/>
      <sz val="16"/>
      <color rgb="FFFFFFFF"/>
      <name val="Calibri"/>
    </font>
    <font>
      <b/>
      <sz val="11"/>
      <color rgb="FFFFFFFF"/>
      <name val="Calibri"/>
    </font>
    <font>
      <b/>
      <sz val="14"/>
      <name val="Calibri"/>
    </font>
    <font>
      <sz val="11"/>
      <color theme="0"/>
      <name val="Calibri"/>
      <family val="2"/>
      <scheme val="minor"/>
    </font>
    <font>
      <b/>
      <sz val="11"/>
      <color theme="0"/>
      <name val="Calibri"/>
      <family val="2"/>
    </font>
  </fonts>
  <fills count="7">
    <fill>
      <patternFill patternType="none"/>
    </fill>
    <fill>
      <patternFill patternType="gray125"/>
    </fill>
    <fill>
      <patternFill patternType="solid">
        <fgColor rgb="FF335B7E"/>
        <bgColor rgb="FF335B7E"/>
      </patternFill>
    </fill>
    <fill>
      <patternFill patternType="solid">
        <fgColor rgb="FFD9E1F2"/>
        <bgColor rgb="FFD9E1F2"/>
      </patternFill>
    </fill>
    <fill>
      <patternFill patternType="solid">
        <fgColor theme="0" tint="-4.9989318521683403E-2"/>
        <bgColor rgb="FFD9E1F2"/>
      </patternFill>
    </fill>
    <fill>
      <patternFill patternType="solid">
        <fgColor theme="0" tint="-4.9989318521683403E-2"/>
        <bgColor indexed="64"/>
      </patternFill>
    </fill>
    <fill>
      <patternFill patternType="solid">
        <fgColor theme="3" tint="-0.249977111117893"/>
        <bgColor indexed="64"/>
      </patternFill>
    </fill>
  </fills>
  <borders count="7">
    <border>
      <left/>
      <right/>
      <top/>
      <bottom/>
      <diagonal/>
    </border>
    <border>
      <left style="thin">
        <color rgb="FF4F4F4F"/>
      </left>
      <right style="thin">
        <color rgb="FF4F4F4F"/>
      </right>
      <top style="thin">
        <color rgb="FF4F4F4F"/>
      </top>
      <bottom style="thin">
        <color rgb="FF4F4F4F"/>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rgb="FF4F4F4F"/>
      </left>
      <right/>
      <top style="thin">
        <color rgb="FF4F4F4F"/>
      </top>
      <bottom style="thin">
        <color rgb="FF4F4F4F"/>
      </bottom>
      <diagonal/>
    </border>
    <border>
      <left/>
      <right/>
      <top style="thin">
        <color rgb="FF4F4F4F"/>
      </top>
      <bottom style="thin">
        <color rgb="FF4F4F4F"/>
      </bottom>
      <diagonal/>
    </border>
    <border>
      <left/>
      <right style="thin">
        <color theme="0" tint="-0.499984740745262"/>
      </right>
      <top style="thin">
        <color rgb="FF4F4F4F"/>
      </top>
      <bottom/>
      <diagonal/>
    </border>
    <border>
      <left/>
      <right style="thin">
        <color theme="0" tint="-0.499984740745262"/>
      </right>
      <top/>
      <bottom/>
      <diagonal/>
    </border>
  </borders>
  <cellStyleXfs count="1">
    <xf numFmtId="0" fontId="0" fillId="0" borderId="0"/>
  </cellStyleXfs>
  <cellXfs count="27">
    <xf numFmtId="0" fontId="0" fillId="0" borderId="0" xfId="0"/>
    <xf numFmtId="0" fontId="1" fillId="0" borderId="0" xfId="0" applyFont="1"/>
    <xf numFmtId="14" fontId="0" fillId="0" borderId="0" xfId="0" applyNumberFormat="1"/>
    <xf numFmtId="165" fontId="0" fillId="0" borderId="0" xfId="0" applyNumberFormat="1"/>
    <xf numFmtId="1" fontId="0" fillId="0" borderId="0" xfId="0" applyNumberFormat="1"/>
    <xf numFmtId="4" fontId="0" fillId="0" borderId="0" xfId="0" applyNumberFormat="1"/>
    <xf numFmtId="0" fontId="1" fillId="3" borderId="1" xfId="0" applyFont="1" applyFill="1" applyBorder="1"/>
    <xf numFmtId="0" fontId="4" fillId="0" borderId="0" xfId="0" applyFont="1"/>
    <xf numFmtId="4" fontId="0" fillId="0" borderId="1" xfId="0" applyNumberFormat="1" applyBorder="1"/>
    <xf numFmtId="0" fontId="0" fillId="0" borderId="1" xfId="0" applyBorder="1"/>
    <xf numFmtId="1" fontId="0" fillId="0" borderId="1" xfId="0" applyNumberFormat="1" applyBorder="1"/>
    <xf numFmtId="0" fontId="2" fillId="2" borderId="0" xfId="0" applyFont="1" applyFill="1" applyAlignment="1">
      <alignment horizontal="center" vertical="center"/>
    </xf>
    <xf numFmtId="0" fontId="0" fillId="0" borderId="0" xfId="0"/>
    <xf numFmtId="0" fontId="3" fillId="2" borderId="0" xfId="0" applyFont="1" applyFill="1" applyAlignment="1">
      <alignment horizontal="center"/>
    </xf>
    <xf numFmtId="0" fontId="1" fillId="3" borderId="3" xfId="0" applyFont="1" applyFill="1" applyBorder="1"/>
    <xf numFmtId="0" fontId="0" fillId="4" borderId="2" xfId="0" applyFill="1" applyBorder="1" applyAlignment="1">
      <alignment horizontal="center"/>
    </xf>
    <xf numFmtId="0" fontId="1" fillId="3" borderId="4" xfId="0" applyFont="1" applyFill="1" applyBorder="1"/>
    <xf numFmtId="0" fontId="0" fillId="4" borderId="2" xfId="0" applyFill="1" applyBorder="1" applyAlignment="1">
      <alignment horizontal="center"/>
    </xf>
    <xf numFmtId="0" fontId="0" fillId="5" borderId="2" xfId="0" applyFill="1" applyBorder="1" applyAlignment="1">
      <alignment vertical="top" wrapText="1"/>
    </xf>
    <xf numFmtId="0" fontId="0" fillId="5" borderId="2" xfId="0" applyFill="1" applyBorder="1"/>
    <xf numFmtId="165" fontId="0" fillId="5" borderId="2" xfId="0" applyNumberFormat="1" applyFill="1" applyBorder="1" applyAlignment="1">
      <alignment vertical="top" wrapText="1"/>
    </xf>
    <xf numFmtId="1" fontId="0" fillId="5" borderId="2" xfId="0" applyNumberFormat="1" applyFill="1" applyBorder="1" applyAlignment="1">
      <alignment vertical="top" wrapText="1"/>
    </xf>
    <xf numFmtId="0" fontId="1" fillId="3" borderId="5" xfId="0" applyFont="1" applyFill="1" applyBorder="1" applyAlignment="1">
      <alignment horizontal="left" vertical="center"/>
    </xf>
    <xf numFmtId="0" fontId="1" fillId="3" borderId="6" xfId="0" applyFont="1" applyFill="1" applyBorder="1" applyAlignment="1">
      <alignment horizontal="left" vertical="center"/>
    </xf>
    <xf numFmtId="0" fontId="0" fillId="0" borderId="0" xfId="0" applyAlignment="1">
      <alignment horizontal="center"/>
    </xf>
    <xf numFmtId="0" fontId="6" fillId="6" borderId="0" xfId="0" applyFont="1" applyFill="1"/>
    <xf numFmtId="0" fontId="5" fillId="6" borderId="0" xfId="0" applyFont="1"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_viajes" displayName="t_viajes" ref="A1:Z4">
  <autoFilter ref="A1:Z4" xr:uid="{00000000-0009-0000-0100-000001000000}"/>
  <tableColumns count="26">
    <tableColumn id="1" xr3:uid="{00000000-0010-0000-0000-000001000000}" name="ID"/>
    <tableColumn id="2" xr3:uid="{00000000-0010-0000-0000-000002000000}" name="Nº Servicio"/>
    <tableColumn id="3" xr3:uid="{00000000-0010-0000-0000-000003000000}" name="Fecha"/>
    <tableColumn id="4" xr3:uid="{00000000-0010-0000-0000-000004000000}" name="Empresa transportista"/>
    <tableColumn id="5" xr3:uid="{00000000-0010-0000-0000-000005000000}" name="RUT/NIF Empresa"/>
    <tableColumn id="6" xr3:uid="{00000000-0010-0000-0000-000006000000}" name="Cliente (contratante)"/>
    <tableColumn id="7" xr3:uid="{00000000-0010-0000-0000-000007000000}" name="ID Fiscal Cliente"/>
    <tableColumn id="8" xr3:uid="{00000000-0010-0000-0000-000008000000}" name="Matrícula"/>
    <tableColumn id="9" xr3:uid="{00000000-0010-0000-0000-000009000000}" name="Conductor"/>
    <tableColumn id="10" xr3:uid="{00000000-0010-0000-0000-00000A000000}" name="Tipo servicio"/>
    <tableColumn id="11" xr3:uid="{00000000-0010-0000-0000-00000B000000}" name="Origen"/>
    <tableColumn id="12" xr3:uid="{00000000-0010-0000-0000-00000C000000}" name="Destino"/>
    <tableColumn id="13" xr3:uid="{00000000-0010-0000-0000-00000D000000}" name="Paradas intermedias"/>
    <tableColumn id="14" xr3:uid="{00000000-0010-0000-0000-00000E000000}" name="Hora salida"/>
    <tableColumn id="15" xr3:uid="{00000000-0010-0000-0000-00000F000000}" name="Hora llegada"/>
    <tableColumn id="16" xr3:uid="{00000000-0010-0000-0000-000010000000}" name="Km inicio"/>
    <tableColumn id="17" xr3:uid="{00000000-0010-0000-0000-000011000000}" name="Km fin"/>
    <tableColumn id="18" xr3:uid="{00000000-0010-0000-0000-000012000000}" name="Km recorridos"/>
    <tableColumn id="19" xr3:uid="{00000000-0010-0000-0000-000013000000}" name="Peajes"/>
    <tableColumn id="20" xr3:uid="{00000000-0010-0000-0000-000014000000}" name="Combustible"/>
    <tableColumn id="21" xr3:uid="{00000000-0010-0000-0000-000015000000}" name="Dietas"/>
    <tableColumn id="22" xr3:uid="{00000000-0010-0000-0000-000016000000}" name="Otros"/>
    <tableColumn id="23" xr3:uid="{00000000-0010-0000-0000-000017000000}" name="Coste total"/>
    <tableColumn id="24" xr3:uid="{00000000-0010-0000-0000-000018000000}" name="Precio al cliente"/>
    <tableColumn id="25" xr3:uid="{00000000-0010-0000-0000-000019000000}" name="Margen"/>
    <tableColumn id="26" xr3:uid="{00000000-0010-0000-0000-00001A000000}" name="Observacione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4"/>
  <sheetViews>
    <sheetView tabSelected="1" workbookViewId="0">
      <selection activeCell="N16" sqref="N16"/>
    </sheetView>
  </sheetViews>
  <sheetFormatPr baseColWidth="10" defaultColWidth="9.140625" defaultRowHeight="15" x14ac:dyDescent="0.25"/>
  <cols>
    <col min="1" max="1" width="20.42578125" bestFit="1" customWidth="1"/>
    <col min="2" max="2" width="13.28515625" customWidth="1"/>
    <col min="3" max="3" width="16.5703125" bestFit="1" customWidth="1"/>
    <col min="4" max="4" width="26" customWidth="1"/>
    <col min="5" max="8" width="2.7109375" customWidth="1"/>
  </cols>
  <sheetData>
    <row r="1" spans="1:8" x14ac:dyDescent="0.25">
      <c r="A1" s="11" t="s">
        <v>94</v>
      </c>
      <c r="B1" s="12"/>
      <c r="C1" s="12"/>
      <c r="D1" s="12"/>
      <c r="E1" s="12"/>
      <c r="F1" s="12"/>
      <c r="G1" s="12"/>
      <c r="H1" s="12"/>
    </row>
    <row r="2" spans="1:8" x14ac:dyDescent="0.25">
      <c r="A2" s="12"/>
      <c r="B2" s="12"/>
      <c r="C2" s="12"/>
      <c r="D2" s="12"/>
      <c r="E2" s="12"/>
      <c r="F2" s="12"/>
      <c r="G2" s="12"/>
      <c r="H2" s="12"/>
    </row>
    <row r="3" spans="1:8" x14ac:dyDescent="0.25">
      <c r="A3" s="1" t="s">
        <v>95</v>
      </c>
      <c r="B3" s="24"/>
      <c r="C3" s="24"/>
      <c r="D3" s="24"/>
      <c r="E3" s="24"/>
      <c r="F3" s="24"/>
      <c r="G3" s="24"/>
      <c r="H3" s="24"/>
    </row>
    <row r="4" spans="1:8" x14ac:dyDescent="0.25">
      <c r="A4" s="14" t="s">
        <v>57</v>
      </c>
      <c r="B4" s="15"/>
      <c r="C4" s="16" t="s">
        <v>58</v>
      </c>
      <c r="D4" s="17"/>
      <c r="E4" s="17"/>
      <c r="F4" s="17"/>
      <c r="G4" s="17"/>
      <c r="H4" s="17"/>
    </row>
    <row r="5" spans="1:8" x14ac:dyDescent="0.25">
      <c r="A5" s="14" t="s">
        <v>39</v>
      </c>
      <c r="B5" s="15"/>
      <c r="C5" s="16" t="s">
        <v>59</v>
      </c>
      <c r="D5" s="17"/>
      <c r="E5" s="17"/>
      <c r="F5" s="17"/>
      <c r="G5" s="17"/>
      <c r="H5" s="17"/>
    </row>
    <row r="6" spans="1:8" x14ac:dyDescent="0.25">
      <c r="A6" s="14" t="s">
        <v>9</v>
      </c>
      <c r="B6" s="15"/>
      <c r="C6" s="16" t="s">
        <v>56</v>
      </c>
      <c r="D6" s="17"/>
      <c r="E6" s="17"/>
      <c r="F6" s="17"/>
      <c r="G6" s="17"/>
      <c r="H6" s="17"/>
    </row>
    <row r="7" spans="1:8" x14ac:dyDescent="0.25">
      <c r="A7" s="14" t="s">
        <v>23</v>
      </c>
      <c r="B7" s="15"/>
      <c r="C7" s="16" t="s">
        <v>55</v>
      </c>
      <c r="D7" s="17"/>
      <c r="E7" s="17"/>
      <c r="F7" s="17"/>
      <c r="G7" s="17"/>
      <c r="H7" s="17"/>
    </row>
    <row r="9" spans="1:8" x14ac:dyDescent="0.25">
      <c r="A9" s="13" t="s">
        <v>96</v>
      </c>
      <c r="B9" s="12"/>
      <c r="C9" s="12"/>
      <c r="D9" s="12"/>
      <c r="E9" s="12"/>
      <c r="F9" s="12"/>
      <c r="G9" s="12"/>
      <c r="H9" s="12"/>
    </row>
    <row r="10" spans="1:8" x14ac:dyDescent="0.25">
      <c r="A10" s="14" t="s">
        <v>97</v>
      </c>
      <c r="B10" s="18"/>
      <c r="C10" s="19"/>
      <c r="D10" s="19"/>
      <c r="E10" s="19"/>
      <c r="F10" s="19"/>
      <c r="G10" s="19"/>
      <c r="H10" s="19"/>
    </row>
    <row r="11" spans="1:8" x14ac:dyDescent="0.25">
      <c r="A11" s="14" t="s">
        <v>61</v>
      </c>
      <c r="B11" s="18"/>
      <c r="C11" s="19"/>
      <c r="D11" s="19"/>
      <c r="E11" s="19"/>
      <c r="F11" s="19"/>
      <c r="G11" s="19"/>
      <c r="H11" s="19"/>
    </row>
    <row r="12" spans="1:8" x14ac:dyDescent="0.25">
      <c r="A12" s="14" t="s">
        <v>62</v>
      </c>
      <c r="B12" s="18"/>
      <c r="C12" s="19"/>
      <c r="D12" s="19"/>
      <c r="E12" s="19"/>
      <c r="F12" s="19"/>
      <c r="G12" s="19"/>
      <c r="H12" s="19"/>
    </row>
    <row r="13" spans="1:8" x14ac:dyDescent="0.25">
      <c r="A13" s="14" t="s">
        <v>63</v>
      </c>
      <c r="B13" s="18"/>
      <c r="C13" s="19"/>
      <c r="D13" s="19"/>
      <c r="E13" s="19"/>
      <c r="F13" s="19"/>
      <c r="G13" s="19"/>
      <c r="H13" s="19"/>
    </row>
    <row r="14" spans="1:8" x14ac:dyDescent="0.25">
      <c r="A14" s="14" t="s">
        <v>64</v>
      </c>
      <c r="B14" s="20"/>
      <c r="C14" s="19"/>
      <c r="D14" s="19"/>
      <c r="E14" s="19"/>
      <c r="F14" s="19"/>
      <c r="G14" s="19"/>
      <c r="H14" s="19"/>
    </row>
    <row r="15" spans="1:8" x14ac:dyDescent="0.25">
      <c r="A15" s="14" t="s">
        <v>65</v>
      </c>
      <c r="B15" s="20"/>
      <c r="C15" s="19"/>
      <c r="D15" s="19"/>
      <c r="E15" s="19"/>
      <c r="F15" s="19"/>
      <c r="G15" s="19"/>
      <c r="H15" s="19"/>
    </row>
    <row r="16" spans="1:8" x14ac:dyDescent="0.25">
      <c r="A16" s="14" t="s">
        <v>66</v>
      </c>
      <c r="B16" s="21"/>
      <c r="C16" s="19"/>
      <c r="D16" s="19"/>
      <c r="E16" s="19"/>
      <c r="F16" s="19"/>
      <c r="G16" s="19"/>
      <c r="H16" s="19"/>
    </row>
    <row r="17" spans="1:8" x14ac:dyDescent="0.25">
      <c r="A17" s="14" t="s">
        <v>67</v>
      </c>
      <c r="B17" s="21"/>
      <c r="C17" s="19"/>
      <c r="D17" s="19"/>
      <c r="E17" s="19"/>
      <c r="F17" s="19"/>
      <c r="G17" s="19"/>
      <c r="H17" s="19"/>
    </row>
    <row r="18" spans="1:8" x14ac:dyDescent="0.25">
      <c r="A18" s="14" t="s">
        <v>68</v>
      </c>
      <c r="B18" s="21"/>
      <c r="C18" s="19"/>
      <c r="D18" s="19"/>
      <c r="E18" s="19"/>
      <c r="F18" s="19"/>
      <c r="G18" s="19"/>
      <c r="H18" s="19"/>
    </row>
    <row r="20" spans="1:8" x14ac:dyDescent="0.25">
      <c r="A20" s="22" t="s">
        <v>76</v>
      </c>
      <c r="B20" s="18"/>
      <c r="C20" s="19"/>
      <c r="D20" s="19"/>
      <c r="E20" s="19"/>
      <c r="F20" s="19"/>
      <c r="G20" s="19"/>
      <c r="H20" s="19"/>
    </row>
    <row r="21" spans="1:8" x14ac:dyDescent="0.25">
      <c r="A21" s="23"/>
      <c r="B21" s="19"/>
      <c r="C21" s="19"/>
      <c r="D21" s="19"/>
      <c r="E21" s="19"/>
      <c r="F21" s="19"/>
      <c r="G21" s="19"/>
      <c r="H21" s="19"/>
    </row>
    <row r="22" spans="1:8" x14ac:dyDescent="0.25">
      <c r="A22" s="23"/>
      <c r="B22" s="19"/>
      <c r="C22" s="19"/>
      <c r="D22" s="19"/>
      <c r="E22" s="19"/>
      <c r="F22" s="19"/>
      <c r="G22" s="19"/>
      <c r="H22" s="19"/>
    </row>
    <row r="23" spans="1:8" x14ac:dyDescent="0.25">
      <c r="A23" s="23"/>
      <c r="B23" s="19"/>
      <c r="C23" s="19"/>
      <c r="D23" s="19"/>
      <c r="E23" s="19"/>
      <c r="F23" s="19"/>
      <c r="G23" s="19"/>
      <c r="H23" s="19"/>
    </row>
    <row r="24" spans="1:8" x14ac:dyDescent="0.25">
      <c r="A24" s="23"/>
      <c r="B24" s="19"/>
      <c r="C24" s="19"/>
      <c r="D24" s="19"/>
      <c r="E24" s="19"/>
      <c r="F24" s="19"/>
      <c r="G24" s="19"/>
      <c r="H24" s="19"/>
    </row>
  </sheetData>
  <mergeCells count="18">
    <mergeCell ref="A20:A24"/>
    <mergeCell ref="B3:H3"/>
    <mergeCell ref="B18:H18"/>
    <mergeCell ref="B20:H24"/>
    <mergeCell ref="D4:H4"/>
    <mergeCell ref="D5:H5"/>
    <mergeCell ref="D6:H6"/>
    <mergeCell ref="D7:H7"/>
    <mergeCell ref="B13:H13"/>
    <mergeCell ref="B14:H14"/>
    <mergeCell ref="B15:H15"/>
    <mergeCell ref="B16:H16"/>
    <mergeCell ref="B17:H17"/>
    <mergeCell ref="A1:H2"/>
    <mergeCell ref="A9:H9"/>
    <mergeCell ref="B10:H10"/>
    <mergeCell ref="B11:H11"/>
    <mergeCell ref="B12:H12"/>
  </mergeCells>
  <pageMargins left="0.5" right="0.5" top="0.5" bottom="0.5" header="0.5" footer="0.5"/>
  <pageSetup fitToHeight="0"/>
  <extLst>
    <ext xmlns:x14="http://schemas.microsoft.com/office/spreadsheetml/2009/9/main" uri="{CCE6A557-97BC-4b89-ADB6-D9C93CAAB3DF}">
      <x14:dataValidations xmlns:xm="http://schemas.microsoft.com/office/excel/2006/main" count="1">
        <x14:dataValidation type="list" showInputMessage="1" showErrorMessage="1" xr:uid="{00000000-0002-0000-0500-000000000000}">
          <x14:formula1>
            <xm:f>Viajes!$A$2:$A$500</xm:f>
          </x14:formula1>
          <xm:sqref>B3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21"/>
  <sheetViews>
    <sheetView workbookViewId="0">
      <pane ySplit="9" topLeftCell="A10" activePane="bottomLeft" state="frozen"/>
      <selection pane="bottomLeft" activeCell="K20" sqref="K20"/>
    </sheetView>
  </sheetViews>
  <sheetFormatPr baseColWidth="10" defaultColWidth="9.140625" defaultRowHeight="15" x14ac:dyDescent="0.25"/>
  <cols>
    <col min="1" max="1" width="18" customWidth="1"/>
    <col min="2" max="2" width="14" customWidth="1"/>
    <col min="3" max="3" width="12" customWidth="1"/>
    <col min="4" max="4" width="14" customWidth="1"/>
  </cols>
  <sheetData>
    <row r="1" spans="1:4" ht="18.75" x14ac:dyDescent="0.3">
      <c r="A1" s="7" t="s">
        <v>98</v>
      </c>
    </row>
    <row r="3" spans="1:4" x14ac:dyDescent="0.25">
      <c r="A3" s="6" t="s">
        <v>99</v>
      </c>
      <c r="B3" s="8">
        <f>COUNTA(Viajes!A2:A500)</f>
        <v>3</v>
      </c>
    </row>
    <row r="4" spans="1:4" x14ac:dyDescent="0.25">
      <c r="A4" s="6" t="s">
        <v>100</v>
      </c>
      <c r="B4" s="8">
        <f>SUM(Viajes!R2:R500)</f>
        <v>990</v>
      </c>
    </row>
    <row r="5" spans="1:4" x14ac:dyDescent="0.25">
      <c r="A5" s="6" t="s">
        <v>101</v>
      </c>
      <c r="B5" s="8">
        <f>SUM(Viajes!X2:X500)</f>
        <v>1320</v>
      </c>
    </row>
    <row r="6" spans="1:4" x14ac:dyDescent="0.25">
      <c r="A6" s="6" t="s">
        <v>102</v>
      </c>
      <c r="B6" s="8">
        <f>SUM(Viajes!W2:W500)</f>
        <v>299.5</v>
      </c>
    </row>
    <row r="7" spans="1:4" x14ac:dyDescent="0.25">
      <c r="A7" s="6" t="s">
        <v>103</v>
      </c>
      <c r="B7" s="8">
        <f>SUM(Viajes!Y2:Y500)</f>
        <v>1020.5</v>
      </c>
    </row>
    <row r="9" spans="1:4" x14ac:dyDescent="0.25">
      <c r="A9" s="6" t="s">
        <v>104</v>
      </c>
      <c r="B9" s="6" t="s">
        <v>105</v>
      </c>
      <c r="C9" s="6" t="s">
        <v>106</v>
      </c>
      <c r="D9" s="6" t="s">
        <v>75</v>
      </c>
    </row>
    <row r="10" spans="1:4" x14ac:dyDescent="0.25">
      <c r="A10" s="9" t="s">
        <v>107</v>
      </c>
      <c r="B10" s="8">
        <f ca="1">SUMPRODUCT((MONTH(Viajes!$C$2:$C$500)=1)*(YEAR(Viajes!$C$2:$C$500)=YEAR(TODAY()))*(Viajes!$X$2:$X$500))</f>
        <v>0</v>
      </c>
      <c r="C10" s="10"/>
      <c r="D10" s="8"/>
    </row>
    <row r="11" spans="1:4" x14ac:dyDescent="0.25">
      <c r="A11" s="9" t="s">
        <v>108</v>
      </c>
      <c r="B11" s="8">
        <f ca="1">SUMPRODUCT((MONTH(Viajes!$C$2:$C$500)=2)*(YEAR(Viajes!$C$2:$C$500)=YEAR(TODAY()))*(Viajes!$X$2:$X$500))</f>
        <v>0</v>
      </c>
      <c r="C11" s="10"/>
      <c r="D11" s="8"/>
    </row>
    <row r="12" spans="1:4" x14ac:dyDescent="0.25">
      <c r="A12" s="9" t="s">
        <v>109</v>
      </c>
      <c r="B12" s="8">
        <f ca="1">SUMPRODUCT((MONTH(Viajes!$C$2:$C$500)=3)*(YEAR(Viajes!$C$2:$C$500)=YEAR(TODAY()))*(Viajes!$X$2:$X$500))</f>
        <v>0</v>
      </c>
      <c r="C12" s="10"/>
      <c r="D12" s="8"/>
    </row>
    <row r="13" spans="1:4" x14ac:dyDescent="0.25">
      <c r="A13" s="9" t="s">
        <v>110</v>
      </c>
      <c r="B13" s="8">
        <f ca="1">SUMPRODUCT((MONTH(Viajes!$C$2:$C$500)=4)*(YEAR(Viajes!$C$2:$C$500)=YEAR(TODAY()))*(Viajes!$X$2:$X$500))</f>
        <v>0</v>
      </c>
      <c r="C13" s="10"/>
      <c r="D13" s="8"/>
    </row>
    <row r="14" spans="1:4" x14ac:dyDescent="0.25">
      <c r="A14" s="9" t="s">
        <v>111</v>
      </c>
      <c r="B14" s="8">
        <f ca="1">SUMPRODUCT((MONTH(Viajes!$C$2:$C$500)=5)*(YEAR(Viajes!$C$2:$C$500)=YEAR(TODAY()))*(Viajes!$X$2:$X$500))</f>
        <v>0</v>
      </c>
      <c r="C14" s="10"/>
      <c r="D14" s="8"/>
    </row>
    <row r="15" spans="1:4" x14ac:dyDescent="0.25">
      <c r="A15" s="9" t="s">
        <v>112</v>
      </c>
      <c r="B15" s="8">
        <f ca="1">SUMPRODUCT((MONTH(Viajes!$C$2:$C$500)=6)*(YEAR(Viajes!$C$2:$C$500)=YEAR(TODAY()))*(Viajes!$X$2:$X$500))</f>
        <v>0</v>
      </c>
      <c r="C15" s="10"/>
      <c r="D15" s="8"/>
    </row>
    <row r="16" spans="1:4" x14ac:dyDescent="0.25">
      <c r="A16" s="9" t="s">
        <v>113</v>
      </c>
      <c r="B16" s="8">
        <f ca="1">SUMPRODUCT((MONTH(Viajes!$C$2:$C$500)=7)*(YEAR(Viajes!$C$2:$C$500)=YEAR(TODAY()))*(Viajes!$X$2:$X$500))</f>
        <v>0</v>
      </c>
      <c r="C16" s="10"/>
      <c r="D16" s="8"/>
    </row>
    <row r="17" spans="1:4" x14ac:dyDescent="0.25">
      <c r="A17" s="9" t="s">
        <v>114</v>
      </c>
      <c r="B17" s="8">
        <f ca="1">SUMPRODUCT((MONTH(Viajes!$C$2:$C$500)=8)*(YEAR(Viajes!$C$2:$C$500)=YEAR(TODAY()))*(Viajes!$X$2:$X$500))</f>
        <v>0</v>
      </c>
      <c r="C17" s="10"/>
      <c r="D17" s="8"/>
    </row>
    <row r="18" spans="1:4" x14ac:dyDescent="0.25">
      <c r="A18" s="9" t="s">
        <v>115</v>
      </c>
      <c r="B18" s="8">
        <f ca="1">SUMPRODUCT((MONTH(Viajes!$C$2:$C$500)=9)*(YEAR(Viajes!$C$2:$C$500)=YEAR(TODAY()))*(Viajes!$X$2:$X$500))</f>
        <v>1320</v>
      </c>
      <c r="C18" s="10"/>
      <c r="D18" s="8"/>
    </row>
    <row r="19" spans="1:4" x14ac:dyDescent="0.25">
      <c r="A19" s="9" t="s">
        <v>116</v>
      </c>
      <c r="B19" s="8">
        <f ca="1">SUMPRODUCT((MONTH(Viajes!$C$2:$C$500)=10)*(YEAR(Viajes!$C$2:$C$500)=YEAR(TODAY()))*(Viajes!$X$2:$X$500))</f>
        <v>0</v>
      </c>
      <c r="C19" s="10"/>
      <c r="D19" s="8"/>
    </row>
    <row r="20" spans="1:4" x14ac:dyDescent="0.25">
      <c r="A20" s="9" t="s">
        <v>117</v>
      </c>
      <c r="B20" s="8">
        <f ca="1">SUMPRODUCT((MONTH(Viajes!$C$2:$C$500)=11)*(YEAR(Viajes!$C$2:$C$500)=YEAR(TODAY()))*(Viajes!$X$2:$X$500))</f>
        <v>0</v>
      </c>
      <c r="C20" s="10"/>
      <c r="D20" s="8"/>
    </row>
    <row r="21" spans="1:4" x14ac:dyDescent="0.25">
      <c r="A21" s="9" t="s">
        <v>118</v>
      </c>
      <c r="B21" s="8">
        <f ca="1">SUMPRODUCT((MONTH(Viajes!$C$2:$C$500)=12)*(YEAR(Viajes!$C$2:$C$500)=YEAR(TODAY()))*(Viajes!$X$2:$X$500))</f>
        <v>0</v>
      </c>
      <c r="C21" s="10"/>
      <c r="D21" s="8"/>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500"/>
  <sheetViews>
    <sheetView topLeftCell="I1" workbookViewId="0">
      <pane ySplit="1" topLeftCell="A2" activePane="bottomLeft" state="frozen"/>
      <selection pane="bottomLeft" activeCell="N32" sqref="N32"/>
    </sheetView>
  </sheetViews>
  <sheetFormatPr baseColWidth="10" defaultColWidth="9.140625" defaultRowHeight="15" x14ac:dyDescent="0.25"/>
  <cols>
    <col min="1" max="1" width="5.140625" bestFit="1" customWidth="1"/>
    <col min="2" max="2" width="13.140625" bestFit="1" customWidth="1"/>
    <col min="3" max="3" width="10.7109375" bestFit="1" customWidth="1"/>
    <col min="4" max="4" width="23.140625" bestFit="1" customWidth="1"/>
    <col min="5" max="5" width="18.85546875" bestFit="1" customWidth="1"/>
    <col min="6" max="6" width="23.140625" bestFit="1" customWidth="1"/>
    <col min="7" max="7" width="17.28515625" bestFit="1" customWidth="1"/>
    <col min="8" max="8" width="11.7109375" bestFit="1" customWidth="1"/>
    <col min="9" max="9" width="12.42578125" bestFit="1" customWidth="1"/>
    <col min="10" max="10" width="21.42578125" bestFit="1" customWidth="1"/>
    <col min="11" max="11" width="9.28515625" bestFit="1" customWidth="1"/>
    <col min="12" max="12" width="14.85546875" bestFit="1" customWidth="1"/>
    <col min="13" max="13" width="25.140625" bestFit="1" customWidth="1"/>
    <col min="14" max="14" width="13" bestFit="1" customWidth="1"/>
    <col min="15" max="15" width="14.28515625" bestFit="1" customWidth="1"/>
    <col min="16" max="16" width="11.42578125" bestFit="1" customWidth="1"/>
    <col min="17" max="17" width="9" bestFit="1" customWidth="1"/>
    <col min="18" max="18" width="15.5703125" bestFit="1" customWidth="1"/>
    <col min="19" max="19" width="9.140625" bestFit="1" customWidth="1"/>
    <col min="20" max="20" width="14.5703125" bestFit="1" customWidth="1"/>
    <col min="21" max="21" width="8.85546875" bestFit="1" customWidth="1"/>
    <col min="22" max="22" width="8.140625" bestFit="1" customWidth="1"/>
    <col min="23" max="23" width="12.85546875" bestFit="1" customWidth="1"/>
    <col min="24" max="24" width="17.42578125" bestFit="1" customWidth="1"/>
    <col min="25" max="25" width="10.140625" bestFit="1" customWidth="1"/>
    <col min="26" max="26" width="23.5703125" bestFit="1" customWidth="1"/>
  </cols>
  <sheetData>
    <row r="1" spans="1:26" x14ac:dyDescent="0.25">
      <c r="A1" s="1" t="s">
        <v>54</v>
      </c>
      <c r="B1" s="1" t="s">
        <v>55</v>
      </c>
      <c r="C1" s="1" t="s">
        <v>56</v>
      </c>
      <c r="D1" s="1" t="s">
        <v>57</v>
      </c>
      <c r="E1" s="1" t="s">
        <v>58</v>
      </c>
      <c r="F1" s="1" t="s">
        <v>39</v>
      </c>
      <c r="G1" s="1" t="s">
        <v>59</v>
      </c>
      <c r="H1" s="1" t="s">
        <v>9</v>
      </c>
      <c r="I1" s="1" t="s">
        <v>23</v>
      </c>
      <c r="J1" s="1" t="s">
        <v>60</v>
      </c>
      <c r="K1" s="1" t="s">
        <v>61</v>
      </c>
      <c r="L1" s="1" t="s">
        <v>62</v>
      </c>
      <c r="M1" s="1" t="s">
        <v>63</v>
      </c>
      <c r="N1" s="1" t="s">
        <v>64</v>
      </c>
      <c r="O1" s="1" t="s">
        <v>65</v>
      </c>
      <c r="P1" s="1" t="s">
        <v>66</v>
      </c>
      <c r="Q1" s="1" t="s">
        <v>67</v>
      </c>
      <c r="R1" s="1" t="s">
        <v>68</v>
      </c>
      <c r="S1" s="1" t="s">
        <v>69</v>
      </c>
      <c r="T1" s="1" t="s">
        <v>70</v>
      </c>
      <c r="U1" s="1" t="s">
        <v>71</v>
      </c>
      <c r="V1" s="1" t="s">
        <v>72</v>
      </c>
      <c r="W1" s="1" t="s">
        <v>73</v>
      </c>
      <c r="X1" s="1" t="s">
        <v>74</v>
      </c>
      <c r="Y1" s="1" t="s">
        <v>75</v>
      </c>
      <c r="Z1" s="1" t="s">
        <v>76</v>
      </c>
    </row>
    <row r="2" spans="1:26" x14ac:dyDescent="0.25">
      <c r="A2">
        <v>1</v>
      </c>
      <c r="B2" t="s">
        <v>77</v>
      </c>
      <c r="C2" s="2">
        <v>45910</v>
      </c>
      <c r="D2" t="s">
        <v>3</v>
      </c>
      <c r="E2" t="s">
        <v>78</v>
      </c>
      <c r="F2" t="s">
        <v>42</v>
      </c>
      <c r="G2" t="s">
        <v>43</v>
      </c>
      <c r="H2" t="s">
        <v>14</v>
      </c>
      <c r="I2" t="s">
        <v>28</v>
      </c>
      <c r="J2" t="s">
        <v>2</v>
      </c>
      <c r="K2" t="s">
        <v>79</v>
      </c>
      <c r="L2" t="s">
        <v>80</v>
      </c>
      <c r="M2" t="s">
        <v>81</v>
      </c>
      <c r="N2" s="3">
        <v>0.35416666666666669</v>
      </c>
      <c r="O2" s="3">
        <v>0.41666666666666669</v>
      </c>
      <c r="P2" s="4">
        <v>105000</v>
      </c>
      <c r="Q2" s="4">
        <v>105180</v>
      </c>
      <c r="R2" s="4">
        <f>Q2-P2</f>
        <v>180</v>
      </c>
      <c r="S2" s="5">
        <v>10.5</v>
      </c>
      <c r="T2" s="5">
        <v>45</v>
      </c>
      <c r="U2" s="5">
        <v>12</v>
      </c>
      <c r="V2">
        <v>0</v>
      </c>
      <c r="W2" s="5">
        <f>SUM(S2:V2)</f>
        <v>67.5</v>
      </c>
      <c r="X2" s="5">
        <v>220</v>
      </c>
      <c r="Y2" s="5">
        <f>X2-W2</f>
        <v>152.5</v>
      </c>
      <c r="Z2" t="s">
        <v>82</v>
      </c>
    </row>
    <row r="3" spans="1:26" x14ac:dyDescent="0.25">
      <c r="A3">
        <v>2</v>
      </c>
      <c r="B3" t="s">
        <v>83</v>
      </c>
      <c r="C3" s="2">
        <v>45912</v>
      </c>
      <c r="D3" t="s">
        <v>5</v>
      </c>
      <c r="E3" t="s">
        <v>84</v>
      </c>
      <c r="F3" t="s">
        <v>50</v>
      </c>
      <c r="G3" t="s">
        <v>51</v>
      </c>
      <c r="H3" t="s">
        <v>17</v>
      </c>
      <c r="I3" t="s">
        <v>32</v>
      </c>
      <c r="J3" t="s">
        <v>4</v>
      </c>
      <c r="K3" t="s">
        <v>85</v>
      </c>
      <c r="L3" t="s">
        <v>86</v>
      </c>
      <c r="M3" t="s">
        <v>87</v>
      </c>
      <c r="N3" s="3">
        <v>0.26041666666666669</v>
      </c>
      <c r="O3" s="3">
        <v>0.375</v>
      </c>
      <c r="P3" s="4">
        <v>55000</v>
      </c>
      <c r="Q3" s="4">
        <v>55260</v>
      </c>
      <c r="R3" s="4">
        <f>Q3-P3</f>
        <v>260</v>
      </c>
      <c r="S3" s="5">
        <v>22</v>
      </c>
      <c r="T3" s="5">
        <v>60</v>
      </c>
      <c r="U3" s="5">
        <v>0</v>
      </c>
      <c r="V3">
        <v>8</v>
      </c>
      <c r="W3" s="5">
        <f>SUM(S3:V3)</f>
        <v>90</v>
      </c>
      <c r="X3" s="5">
        <v>380</v>
      </c>
      <c r="Y3" s="5">
        <f>X3-W3</f>
        <v>290</v>
      </c>
      <c r="Z3" t="s">
        <v>88</v>
      </c>
    </row>
    <row r="4" spans="1:26" x14ac:dyDescent="0.25">
      <c r="A4">
        <v>3</v>
      </c>
      <c r="B4" t="s">
        <v>89</v>
      </c>
      <c r="C4" s="2">
        <v>45915</v>
      </c>
      <c r="D4" t="s">
        <v>7</v>
      </c>
      <c r="E4" t="s">
        <v>90</v>
      </c>
      <c r="F4" t="s">
        <v>46</v>
      </c>
      <c r="G4" t="s">
        <v>47</v>
      </c>
      <c r="H4" t="s">
        <v>20</v>
      </c>
      <c r="I4" t="s">
        <v>36</v>
      </c>
      <c r="J4" t="s">
        <v>8</v>
      </c>
      <c r="K4" t="s">
        <v>85</v>
      </c>
      <c r="L4" t="s">
        <v>91</v>
      </c>
      <c r="M4" t="s">
        <v>92</v>
      </c>
      <c r="N4" s="3">
        <v>0.375</v>
      </c>
      <c r="O4" s="3">
        <v>0.77083333333333337</v>
      </c>
      <c r="P4" s="4">
        <v>22010</v>
      </c>
      <c r="Q4" s="4">
        <v>22560</v>
      </c>
      <c r="R4" s="4">
        <f>Q4-P4</f>
        <v>550</v>
      </c>
      <c r="S4" s="5">
        <v>15</v>
      </c>
      <c r="T4" s="5">
        <v>90</v>
      </c>
      <c r="U4" s="5">
        <v>25</v>
      </c>
      <c r="V4">
        <v>12</v>
      </c>
      <c r="W4" s="5">
        <f>SUM(S4:V4)</f>
        <v>142</v>
      </c>
      <c r="X4" s="5">
        <v>720</v>
      </c>
      <c r="Y4" s="5">
        <f>X4-W4</f>
        <v>578</v>
      </c>
      <c r="Z4" t="s">
        <v>93</v>
      </c>
    </row>
    <row r="5" spans="1:26" x14ac:dyDescent="0.25">
      <c r="R5" s="4" t="str">
        <f t="shared" ref="R5:R68" si="0">IF(AND(Q5&gt;0,P5&gt;0),Q5-P5,"")</f>
        <v/>
      </c>
      <c r="W5" s="5" t="str">
        <f t="shared" ref="W5:W68" si="1">IF(SUM(S5:V5)&gt;0,SUM(S5:V5),"")</f>
        <v/>
      </c>
      <c r="Y5" s="5" t="str">
        <f t="shared" ref="Y5:Y68" si="2">IF(AND(X5&gt;0,W5&gt;0),X5-W5,"")</f>
        <v/>
      </c>
    </row>
    <row r="6" spans="1:26" x14ac:dyDescent="0.25">
      <c r="R6" s="4" t="str">
        <f t="shared" si="0"/>
        <v/>
      </c>
      <c r="W6" s="5" t="str">
        <f t="shared" si="1"/>
        <v/>
      </c>
      <c r="Y6" s="5" t="str">
        <f t="shared" si="2"/>
        <v/>
      </c>
    </row>
    <row r="7" spans="1:26" x14ac:dyDescent="0.25">
      <c r="R7" s="4" t="str">
        <f t="shared" si="0"/>
        <v/>
      </c>
      <c r="W7" s="5" t="str">
        <f t="shared" si="1"/>
        <v/>
      </c>
      <c r="Y7" s="5" t="str">
        <f t="shared" si="2"/>
        <v/>
      </c>
    </row>
    <row r="8" spans="1:26" x14ac:dyDescent="0.25">
      <c r="R8" s="4" t="str">
        <f t="shared" si="0"/>
        <v/>
      </c>
      <c r="W8" s="5" t="str">
        <f t="shared" si="1"/>
        <v/>
      </c>
      <c r="Y8" s="5" t="str">
        <f t="shared" si="2"/>
        <v/>
      </c>
    </row>
    <row r="9" spans="1:26" x14ac:dyDescent="0.25">
      <c r="R9" s="4" t="str">
        <f t="shared" si="0"/>
        <v/>
      </c>
      <c r="W9" s="5" t="str">
        <f t="shared" si="1"/>
        <v/>
      </c>
      <c r="Y9" s="5" t="str">
        <f t="shared" si="2"/>
        <v/>
      </c>
    </row>
    <row r="10" spans="1:26" x14ac:dyDescent="0.25">
      <c r="R10" s="4" t="str">
        <f t="shared" si="0"/>
        <v/>
      </c>
      <c r="W10" s="5" t="str">
        <f t="shared" si="1"/>
        <v/>
      </c>
      <c r="Y10" s="5" t="str">
        <f t="shared" si="2"/>
        <v/>
      </c>
    </row>
    <row r="11" spans="1:26" x14ac:dyDescent="0.25">
      <c r="R11" s="4" t="str">
        <f t="shared" si="0"/>
        <v/>
      </c>
      <c r="W11" s="5" t="str">
        <f t="shared" si="1"/>
        <v/>
      </c>
      <c r="Y11" s="5" t="str">
        <f t="shared" si="2"/>
        <v/>
      </c>
    </row>
    <row r="12" spans="1:26" x14ac:dyDescent="0.25">
      <c r="R12" s="4" t="str">
        <f t="shared" si="0"/>
        <v/>
      </c>
      <c r="W12" s="5" t="str">
        <f t="shared" si="1"/>
        <v/>
      </c>
      <c r="Y12" s="5" t="str">
        <f t="shared" si="2"/>
        <v/>
      </c>
    </row>
    <row r="13" spans="1:26" x14ac:dyDescent="0.25">
      <c r="R13" s="4" t="str">
        <f t="shared" si="0"/>
        <v/>
      </c>
      <c r="W13" s="5" t="str">
        <f t="shared" si="1"/>
        <v/>
      </c>
      <c r="Y13" s="5" t="str">
        <f t="shared" si="2"/>
        <v/>
      </c>
    </row>
    <row r="14" spans="1:26" x14ac:dyDescent="0.25">
      <c r="R14" s="4" t="str">
        <f t="shared" si="0"/>
        <v/>
      </c>
      <c r="W14" s="5" t="str">
        <f t="shared" si="1"/>
        <v/>
      </c>
      <c r="Y14" s="5" t="str">
        <f t="shared" si="2"/>
        <v/>
      </c>
    </row>
    <row r="15" spans="1:26" x14ac:dyDescent="0.25">
      <c r="R15" s="4" t="str">
        <f t="shared" si="0"/>
        <v/>
      </c>
      <c r="W15" s="5" t="str">
        <f t="shared" si="1"/>
        <v/>
      </c>
      <c r="Y15" s="5" t="str">
        <f t="shared" si="2"/>
        <v/>
      </c>
    </row>
    <row r="16" spans="1:26" x14ac:dyDescent="0.25">
      <c r="R16" s="4" t="str">
        <f t="shared" si="0"/>
        <v/>
      </c>
      <c r="W16" s="5" t="str">
        <f t="shared" si="1"/>
        <v/>
      </c>
      <c r="Y16" s="5" t="str">
        <f t="shared" si="2"/>
        <v/>
      </c>
    </row>
    <row r="17" spans="18:25" x14ac:dyDescent="0.25">
      <c r="R17" s="4" t="str">
        <f t="shared" si="0"/>
        <v/>
      </c>
      <c r="W17" s="5" t="str">
        <f t="shared" si="1"/>
        <v/>
      </c>
      <c r="Y17" s="5" t="str">
        <f t="shared" si="2"/>
        <v/>
      </c>
    </row>
    <row r="18" spans="18:25" x14ac:dyDescent="0.25">
      <c r="R18" s="4" t="str">
        <f t="shared" si="0"/>
        <v/>
      </c>
      <c r="W18" s="5" t="str">
        <f t="shared" si="1"/>
        <v/>
      </c>
      <c r="Y18" s="5" t="str">
        <f t="shared" si="2"/>
        <v/>
      </c>
    </row>
    <row r="19" spans="18:25" x14ac:dyDescent="0.25">
      <c r="R19" s="4" t="str">
        <f t="shared" si="0"/>
        <v/>
      </c>
      <c r="W19" s="5" t="str">
        <f t="shared" si="1"/>
        <v/>
      </c>
      <c r="Y19" s="5" t="str">
        <f t="shared" si="2"/>
        <v/>
      </c>
    </row>
    <row r="20" spans="18:25" x14ac:dyDescent="0.25">
      <c r="R20" s="4" t="str">
        <f t="shared" si="0"/>
        <v/>
      </c>
      <c r="W20" s="5" t="str">
        <f t="shared" si="1"/>
        <v/>
      </c>
      <c r="Y20" s="5" t="str">
        <f t="shared" si="2"/>
        <v/>
      </c>
    </row>
    <row r="21" spans="18:25" x14ac:dyDescent="0.25">
      <c r="R21" s="4" t="str">
        <f t="shared" si="0"/>
        <v/>
      </c>
      <c r="W21" s="5" t="str">
        <f t="shared" si="1"/>
        <v/>
      </c>
      <c r="Y21" s="5" t="str">
        <f t="shared" si="2"/>
        <v/>
      </c>
    </row>
    <row r="22" spans="18:25" x14ac:dyDescent="0.25">
      <c r="R22" s="4" t="str">
        <f t="shared" si="0"/>
        <v/>
      </c>
      <c r="W22" s="5" t="str">
        <f t="shared" si="1"/>
        <v/>
      </c>
      <c r="Y22" s="5" t="str">
        <f t="shared" si="2"/>
        <v/>
      </c>
    </row>
    <row r="23" spans="18:25" x14ac:dyDescent="0.25">
      <c r="R23" s="4" t="str">
        <f t="shared" si="0"/>
        <v/>
      </c>
      <c r="W23" s="5" t="str">
        <f t="shared" si="1"/>
        <v/>
      </c>
      <c r="Y23" s="5" t="str">
        <f t="shared" si="2"/>
        <v/>
      </c>
    </row>
    <row r="24" spans="18:25" x14ac:dyDescent="0.25">
      <c r="R24" s="4" t="str">
        <f t="shared" si="0"/>
        <v/>
      </c>
      <c r="W24" s="5" t="str">
        <f t="shared" si="1"/>
        <v/>
      </c>
      <c r="Y24" s="5" t="str">
        <f t="shared" si="2"/>
        <v/>
      </c>
    </row>
    <row r="25" spans="18:25" x14ac:dyDescent="0.25">
      <c r="R25" s="4" t="str">
        <f t="shared" si="0"/>
        <v/>
      </c>
      <c r="W25" s="5" t="str">
        <f t="shared" si="1"/>
        <v/>
      </c>
      <c r="Y25" s="5" t="str">
        <f t="shared" si="2"/>
        <v/>
      </c>
    </row>
    <row r="26" spans="18:25" x14ac:dyDescent="0.25">
      <c r="R26" s="4" t="str">
        <f t="shared" si="0"/>
        <v/>
      </c>
      <c r="W26" s="5" t="str">
        <f t="shared" si="1"/>
        <v/>
      </c>
      <c r="Y26" s="5" t="str">
        <f t="shared" si="2"/>
        <v/>
      </c>
    </row>
    <row r="27" spans="18:25" x14ac:dyDescent="0.25">
      <c r="R27" s="4" t="str">
        <f t="shared" si="0"/>
        <v/>
      </c>
      <c r="W27" s="5" t="str">
        <f t="shared" si="1"/>
        <v/>
      </c>
      <c r="Y27" s="5" t="str">
        <f t="shared" si="2"/>
        <v/>
      </c>
    </row>
    <row r="28" spans="18:25" x14ac:dyDescent="0.25">
      <c r="R28" s="4" t="str">
        <f t="shared" si="0"/>
        <v/>
      </c>
      <c r="W28" s="5" t="str">
        <f t="shared" si="1"/>
        <v/>
      </c>
      <c r="Y28" s="5" t="str">
        <f t="shared" si="2"/>
        <v/>
      </c>
    </row>
    <row r="29" spans="18:25" x14ac:dyDescent="0.25">
      <c r="R29" s="4" t="str">
        <f t="shared" si="0"/>
        <v/>
      </c>
      <c r="W29" s="5" t="str">
        <f t="shared" si="1"/>
        <v/>
      </c>
      <c r="Y29" s="5" t="str">
        <f t="shared" si="2"/>
        <v/>
      </c>
    </row>
    <row r="30" spans="18:25" x14ac:dyDescent="0.25">
      <c r="R30" s="4" t="str">
        <f t="shared" si="0"/>
        <v/>
      </c>
      <c r="W30" s="5" t="str">
        <f t="shared" si="1"/>
        <v/>
      </c>
      <c r="Y30" s="5" t="str">
        <f t="shared" si="2"/>
        <v/>
      </c>
    </row>
    <row r="31" spans="18:25" x14ac:dyDescent="0.25">
      <c r="R31" s="4" t="str">
        <f t="shared" si="0"/>
        <v/>
      </c>
      <c r="W31" s="5" t="str">
        <f t="shared" si="1"/>
        <v/>
      </c>
      <c r="Y31" s="5" t="str">
        <f t="shared" si="2"/>
        <v/>
      </c>
    </row>
    <row r="32" spans="18:25" x14ac:dyDescent="0.25">
      <c r="R32" s="4" t="str">
        <f t="shared" si="0"/>
        <v/>
      </c>
      <c r="W32" s="5" t="str">
        <f t="shared" si="1"/>
        <v/>
      </c>
      <c r="Y32" s="5" t="str">
        <f t="shared" si="2"/>
        <v/>
      </c>
    </row>
    <row r="33" spans="18:25" x14ac:dyDescent="0.25">
      <c r="R33" s="4" t="str">
        <f t="shared" si="0"/>
        <v/>
      </c>
      <c r="W33" s="5" t="str">
        <f t="shared" si="1"/>
        <v/>
      </c>
      <c r="Y33" s="5" t="str">
        <f t="shared" si="2"/>
        <v/>
      </c>
    </row>
    <row r="34" spans="18:25" x14ac:dyDescent="0.25">
      <c r="R34" s="4" t="str">
        <f t="shared" si="0"/>
        <v/>
      </c>
      <c r="W34" s="5" t="str">
        <f t="shared" si="1"/>
        <v/>
      </c>
      <c r="Y34" s="5" t="str">
        <f t="shared" si="2"/>
        <v/>
      </c>
    </row>
    <row r="35" spans="18:25" x14ac:dyDescent="0.25">
      <c r="R35" s="4" t="str">
        <f t="shared" si="0"/>
        <v/>
      </c>
      <c r="W35" s="5" t="str">
        <f t="shared" si="1"/>
        <v/>
      </c>
      <c r="Y35" s="5" t="str">
        <f t="shared" si="2"/>
        <v/>
      </c>
    </row>
    <row r="36" spans="18:25" x14ac:dyDescent="0.25">
      <c r="R36" s="4" t="str">
        <f t="shared" si="0"/>
        <v/>
      </c>
      <c r="W36" s="5" t="str">
        <f t="shared" si="1"/>
        <v/>
      </c>
      <c r="Y36" s="5" t="str">
        <f t="shared" si="2"/>
        <v/>
      </c>
    </row>
    <row r="37" spans="18:25" x14ac:dyDescent="0.25">
      <c r="R37" s="4" t="str">
        <f t="shared" si="0"/>
        <v/>
      </c>
      <c r="W37" s="5" t="str">
        <f t="shared" si="1"/>
        <v/>
      </c>
      <c r="Y37" s="5" t="str">
        <f t="shared" si="2"/>
        <v/>
      </c>
    </row>
    <row r="38" spans="18:25" x14ac:dyDescent="0.25">
      <c r="R38" s="4" t="str">
        <f t="shared" si="0"/>
        <v/>
      </c>
      <c r="W38" s="5" t="str">
        <f t="shared" si="1"/>
        <v/>
      </c>
      <c r="Y38" s="5" t="str">
        <f t="shared" si="2"/>
        <v/>
      </c>
    </row>
    <row r="39" spans="18:25" x14ac:dyDescent="0.25">
      <c r="R39" s="4" t="str">
        <f t="shared" si="0"/>
        <v/>
      </c>
      <c r="W39" s="5" t="str">
        <f t="shared" si="1"/>
        <v/>
      </c>
      <c r="Y39" s="5" t="str">
        <f t="shared" si="2"/>
        <v/>
      </c>
    </row>
    <row r="40" spans="18:25" x14ac:dyDescent="0.25">
      <c r="R40" s="4" t="str">
        <f t="shared" si="0"/>
        <v/>
      </c>
      <c r="W40" s="5" t="str">
        <f t="shared" si="1"/>
        <v/>
      </c>
      <c r="Y40" s="5" t="str">
        <f t="shared" si="2"/>
        <v/>
      </c>
    </row>
    <row r="41" spans="18:25" x14ac:dyDescent="0.25">
      <c r="R41" s="4" t="str">
        <f t="shared" si="0"/>
        <v/>
      </c>
      <c r="W41" s="5" t="str">
        <f t="shared" si="1"/>
        <v/>
      </c>
      <c r="Y41" s="5" t="str">
        <f t="shared" si="2"/>
        <v/>
      </c>
    </row>
    <row r="42" spans="18:25" x14ac:dyDescent="0.25">
      <c r="R42" s="4" t="str">
        <f t="shared" si="0"/>
        <v/>
      </c>
      <c r="W42" s="5" t="str">
        <f t="shared" si="1"/>
        <v/>
      </c>
      <c r="Y42" s="5" t="str">
        <f t="shared" si="2"/>
        <v/>
      </c>
    </row>
    <row r="43" spans="18:25" x14ac:dyDescent="0.25">
      <c r="R43" s="4" t="str">
        <f t="shared" si="0"/>
        <v/>
      </c>
      <c r="W43" s="5" t="str">
        <f t="shared" si="1"/>
        <v/>
      </c>
      <c r="Y43" s="5" t="str">
        <f t="shared" si="2"/>
        <v/>
      </c>
    </row>
    <row r="44" spans="18:25" x14ac:dyDescent="0.25">
      <c r="R44" s="4" t="str">
        <f t="shared" si="0"/>
        <v/>
      </c>
      <c r="W44" s="5" t="str">
        <f t="shared" si="1"/>
        <v/>
      </c>
      <c r="Y44" s="5" t="str">
        <f t="shared" si="2"/>
        <v/>
      </c>
    </row>
    <row r="45" spans="18:25" x14ac:dyDescent="0.25">
      <c r="R45" s="4" t="str">
        <f t="shared" si="0"/>
        <v/>
      </c>
      <c r="W45" s="5" t="str">
        <f t="shared" si="1"/>
        <v/>
      </c>
      <c r="Y45" s="5" t="str">
        <f t="shared" si="2"/>
        <v/>
      </c>
    </row>
    <row r="46" spans="18:25" x14ac:dyDescent="0.25">
      <c r="R46" s="4" t="str">
        <f t="shared" si="0"/>
        <v/>
      </c>
      <c r="W46" s="5" t="str">
        <f t="shared" si="1"/>
        <v/>
      </c>
      <c r="Y46" s="5" t="str">
        <f t="shared" si="2"/>
        <v/>
      </c>
    </row>
    <row r="47" spans="18:25" x14ac:dyDescent="0.25">
      <c r="R47" s="4" t="str">
        <f t="shared" si="0"/>
        <v/>
      </c>
      <c r="W47" s="5" t="str">
        <f t="shared" si="1"/>
        <v/>
      </c>
      <c r="Y47" s="5" t="str">
        <f t="shared" si="2"/>
        <v/>
      </c>
    </row>
    <row r="48" spans="18:25" x14ac:dyDescent="0.25">
      <c r="R48" s="4" t="str">
        <f t="shared" si="0"/>
        <v/>
      </c>
      <c r="W48" s="5" t="str">
        <f t="shared" si="1"/>
        <v/>
      </c>
      <c r="Y48" s="5" t="str">
        <f t="shared" si="2"/>
        <v/>
      </c>
    </row>
    <row r="49" spans="18:25" x14ac:dyDescent="0.25">
      <c r="R49" s="4" t="str">
        <f t="shared" si="0"/>
        <v/>
      </c>
      <c r="W49" s="5" t="str">
        <f t="shared" si="1"/>
        <v/>
      </c>
      <c r="Y49" s="5" t="str">
        <f t="shared" si="2"/>
        <v/>
      </c>
    </row>
    <row r="50" spans="18:25" x14ac:dyDescent="0.25">
      <c r="R50" s="4" t="str">
        <f t="shared" si="0"/>
        <v/>
      </c>
      <c r="W50" s="5" t="str">
        <f t="shared" si="1"/>
        <v/>
      </c>
      <c r="Y50" s="5" t="str">
        <f t="shared" si="2"/>
        <v/>
      </c>
    </row>
    <row r="51" spans="18:25" x14ac:dyDescent="0.25">
      <c r="R51" s="4" t="str">
        <f t="shared" si="0"/>
        <v/>
      </c>
      <c r="W51" s="5" t="str">
        <f t="shared" si="1"/>
        <v/>
      </c>
      <c r="Y51" s="5" t="str">
        <f t="shared" si="2"/>
        <v/>
      </c>
    </row>
    <row r="52" spans="18:25" x14ac:dyDescent="0.25">
      <c r="R52" s="4" t="str">
        <f t="shared" si="0"/>
        <v/>
      </c>
      <c r="W52" s="5" t="str">
        <f t="shared" si="1"/>
        <v/>
      </c>
      <c r="Y52" s="5" t="str">
        <f t="shared" si="2"/>
        <v/>
      </c>
    </row>
    <row r="53" spans="18:25" x14ac:dyDescent="0.25">
      <c r="R53" s="4" t="str">
        <f t="shared" si="0"/>
        <v/>
      </c>
      <c r="W53" s="5" t="str">
        <f t="shared" si="1"/>
        <v/>
      </c>
      <c r="Y53" s="5" t="str">
        <f t="shared" si="2"/>
        <v/>
      </c>
    </row>
    <row r="54" spans="18:25" x14ac:dyDescent="0.25">
      <c r="R54" s="4" t="str">
        <f t="shared" si="0"/>
        <v/>
      </c>
      <c r="W54" s="5" t="str">
        <f t="shared" si="1"/>
        <v/>
      </c>
      <c r="Y54" s="5" t="str">
        <f t="shared" si="2"/>
        <v/>
      </c>
    </row>
    <row r="55" spans="18:25" x14ac:dyDescent="0.25">
      <c r="R55" s="4" t="str">
        <f t="shared" si="0"/>
        <v/>
      </c>
      <c r="W55" s="5" t="str">
        <f t="shared" si="1"/>
        <v/>
      </c>
      <c r="Y55" s="5" t="str">
        <f t="shared" si="2"/>
        <v/>
      </c>
    </row>
    <row r="56" spans="18:25" x14ac:dyDescent="0.25">
      <c r="R56" s="4" t="str">
        <f t="shared" si="0"/>
        <v/>
      </c>
      <c r="W56" s="5" t="str">
        <f t="shared" si="1"/>
        <v/>
      </c>
      <c r="Y56" s="5" t="str">
        <f t="shared" si="2"/>
        <v/>
      </c>
    </row>
    <row r="57" spans="18:25" x14ac:dyDescent="0.25">
      <c r="R57" s="4" t="str">
        <f t="shared" si="0"/>
        <v/>
      </c>
      <c r="W57" s="5" t="str">
        <f t="shared" si="1"/>
        <v/>
      </c>
      <c r="Y57" s="5" t="str">
        <f t="shared" si="2"/>
        <v/>
      </c>
    </row>
    <row r="58" spans="18:25" x14ac:dyDescent="0.25">
      <c r="R58" s="4" t="str">
        <f t="shared" si="0"/>
        <v/>
      </c>
      <c r="W58" s="5" t="str">
        <f t="shared" si="1"/>
        <v/>
      </c>
      <c r="Y58" s="5" t="str">
        <f t="shared" si="2"/>
        <v/>
      </c>
    </row>
    <row r="59" spans="18:25" x14ac:dyDescent="0.25">
      <c r="R59" s="4" t="str">
        <f t="shared" si="0"/>
        <v/>
      </c>
      <c r="W59" s="5" t="str">
        <f t="shared" si="1"/>
        <v/>
      </c>
      <c r="Y59" s="5" t="str">
        <f t="shared" si="2"/>
        <v/>
      </c>
    </row>
    <row r="60" spans="18:25" x14ac:dyDescent="0.25">
      <c r="R60" s="4" t="str">
        <f t="shared" si="0"/>
        <v/>
      </c>
      <c r="W60" s="5" t="str">
        <f t="shared" si="1"/>
        <v/>
      </c>
      <c r="Y60" s="5" t="str">
        <f t="shared" si="2"/>
        <v/>
      </c>
    </row>
    <row r="61" spans="18:25" x14ac:dyDescent="0.25">
      <c r="R61" s="4" t="str">
        <f t="shared" si="0"/>
        <v/>
      </c>
      <c r="W61" s="5" t="str">
        <f t="shared" si="1"/>
        <v/>
      </c>
      <c r="Y61" s="5" t="str">
        <f t="shared" si="2"/>
        <v/>
      </c>
    </row>
    <row r="62" spans="18:25" x14ac:dyDescent="0.25">
      <c r="R62" s="4" t="str">
        <f t="shared" si="0"/>
        <v/>
      </c>
      <c r="W62" s="5" t="str">
        <f t="shared" si="1"/>
        <v/>
      </c>
      <c r="Y62" s="5" t="str">
        <f t="shared" si="2"/>
        <v/>
      </c>
    </row>
    <row r="63" spans="18:25" x14ac:dyDescent="0.25">
      <c r="R63" s="4" t="str">
        <f t="shared" si="0"/>
        <v/>
      </c>
      <c r="W63" s="5" t="str">
        <f t="shared" si="1"/>
        <v/>
      </c>
      <c r="Y63" s="5" t="str">
        <f t="shared" si="2"/>
        <v/>
      </c>
    </row>
    <row r="64" spans="18:25" x14ac:dyDescent="0.25">
      <c r="R64" s="4" t="str">
        <f t="shared" si="0"/>
        <v/>
      </c>
      <c r="W64" s="5" t="str">
        <f t="shared" si="1"/>
        <v/>
      </c>
      <c r="Y64" s="5" t="str">
        <f t="shared" si="2"/>
        <v/>
      </c>
    </row>
    <row r="65" spans="18:25" x14ac:dyDescent="0.25">
      <c r="R65" s="4" t="str">
        <f t="shared" si="0"/>
        <v/>
      </c>
      <c r="W65" s="5" t="str">
        <f t="shared" si="1"/>
        <v/>
      </c>
      <c r="Y65" s="5" t="str">
        <f t="shared" si="2"/>
        <v/>
      </c>
    </row>
    <row r="66" spans="18:25" x14ac:dyDescent="0.25">
      <c r="R66" s="4" t="str">
        <f t="shared" si="0"/>
        <v/>
      </c>
      <c r="W66" s="5" t="str">
        <f t="shared" si="1"/>
        <v/>
      </c>
      <c r="Y66" s="5" t="str">
        <f t="shared" si="2"/>
        <v/>
      </c>
    </row>
    <row r="67" spans="18:25" x14ac:dyDescent="0.25">
      <c r="R67" s="4" t="str">
        <f t="shared" si="0"/>
        <v/>
      </c>
      <c r="W67" s="5" t="str">
        <f t="shared" si="1"/>
        <v/>
      </c>
      <c r="Y67" s="5" t="str">
        <f t="shared" si="2"/>
        <v/>
      </c>
    </row>
    <row r="68" spans="18:25" x14ac:dyDescent="0.25">
      <c r="R68" s="4" t="str">
        <f t="shared" si="0"/>
        <v/>
      </c>
      <c r="W68" s="5" t="str">
        <f t="shared" si="1"/>
        <v/>
      </c>
      <c r="Y68" s="5" t="str">
        <f t="shared" si="2"/>
        <v/>
      </c>
    </row>
    <row r="69" spans="18:25" x14ac:dyDescent="0.25">
      <c r="R69" s="4" t="str">
        <f t="shared" ref="R69:R132" si="3">IF(AND(Q69&gt;0,P69&gt;0),Q69-P69,"")</f>
        <v/>
      </c>
      <c r="W69" s="5" t="str">
        <f t="shared" ref="W69:W132" si="4">IF(SUM(S69:V69)&gt;0,SUM(S69:V69),"")</f>
        <v/>
      </c>
      <c r="Y69" s="5" t="str">
        <f t="shared" ref="Y69:Y132" si="5">IF(AND(X69&gt;0,W69&gt;0),X69-W69,"")</f>
        <v/>
      </c>
    </row>
    <row r="70" spans="18:25" x14ac:dyDescent="0.25">
      <c r="R70" s="4" t="str">
        <f t="shared" si="3"/>
        <v/>
      </c>
      <c r="W70" s="5" t="str">
        <f t="shared" si="4"/>
        <v/>
      </c>
      <c r="Y70" s="5" t="str">
        <f t="shared" si="5"/>
        <v/>
      </c>
    </row>
    <row r="71" spans="18:25" x14ac:dyDescent="0.25">
      <c r="R71" s="4" t="str">
        <f t="shared" si="3"/>
        <v/>
      </c>
      <c r="W71" s="5" t="str">
        <f t="shared" si="4"/>
        <v/>
      </c>
      <c r="Y71" s="5" t="str">
        <f t="shared" si="5"/>
        <v/>
      </c>
    </row>
    <row r="72" spans="18:25" x14ac:dyDescent="0.25">
      <c r="R72" s="4" t="str">
        <f t="shared" si="3"/>
        <v/>
      </c>
      <c r="W72" s="5" t="str">
        <f t="shared" si="4"/>
        <v/>
      </c>
      <c r="Y72" s="5" t="str">
        <f t="shared" si="5"/>
        <v/>
      </c>
    </row>
    <row r="73" spans="18:25" x14ac:dyDescent="0.25">
      <c r="R73" s="4" t="str">
        <f t="shared" si="3"/>
        <v/>
      </c>
      <c r="W73" s="5" t="str">
        <f t="shared" si="4"/>
        <v/>
      </c>
      <c r="Y73" s="5" t="str">
        <f t="shared" si="5"/>
        <v/>
      </c>
    </row>
    <row r="74" spans="18:25" x14ac:dyDescent="0.25">
      <c r="R74" s="4" t="str">
        <f t="shared" si="3"/>
        <v/>
      </c>
      <c r="W74" s="5" t="str">
        <f t="shared" si="4"/>
        <v/>
      </c>
      <c r="Y74" s="5" t="str">
        <f t="shared" si="5"/>
        <v/>
      </c>
    </row>
    <row r="75" spans="18:25" x14ac:dyDescent="0.25">
      <c r="R75" s="4" t="str">
        <f t="shared" si="3"/>
        <v/>
      </c>
      <c r="W75" s="5" t="str">
        <f t="shared" si="4"/>
        <v/>
      </c>
      <c r="Y75" s="5" t="str">
        <f t="shared" si="5"/>
        <v/>
      </c>
    </row>
    <row r="76" spans="18:25" x14ac:dyDescent="0.25">
      <c r="R76" s="4" t="str">
        <f t="shared" si="3"/>
        <v/>
      </c>
      <c r="W76" s="5" t="str">
        <f t="shared" si="4"/>
        <v/>
      </c>
      <c r="Y76" s="5" t="str">
        <f t="shared" si="5"/>
        <v/>
      </c>
    </row>
    <row r="77" spans="18:25" x14ac:dyDescent="0.25">
      <c r="R77" s="4" t="str">
        <f t="shared" si="3"/>
        <v/>
      </c>
      <c r="W77" s="5" t="str">
        <f t="shared" si="4"/>
        <v/>
      </c>
      <c r="Y77" s="5" t="str">
        <f t="shared" si="5"/>
        <v/>
      </c>
    </row>
    <row r="78" spans="18:25" x14ac:dyDescent="0.25">
      <c r="R78" s="4" t="str">
        <f t="shared" si="3"/>
        <v/>
      </c>
      <c r="W78" s="5" t="str">
        <f t="shared" si="4"/>
        <v/>
      </c>
      <c r="Y78" s="5" t="str">
        <f t="shared" si="5"/>
        <v/>
      </c>
    </row>
    <row r="79" spans="18:25" x14ac:dyDescent="0.25">
      <c r="R79" s="4" t="str">
        <f t="shared" si="3"/>
        <v/>
      </c>
      <c r="W79" s="5" t="str">
        <f t="shared" si="4"/>
        <v/>
      </c>
      <c r="Y79" s="5" t="str">
        <f t="shared" si="5"/>
        <v/>
      </c>
    </row>
    <row r="80" spans="18:25" x14ac:dyDescent="0.25">
      <c r="R80" s="4" t="str">
        <f t="shared" si="3"/>
        <v/>
      </c>
      <c r="W80" s="5" t="str">
        <f t="shared" si="4"/>
        <v/>
      </c>
      <c r="Y80" s="5" t="str">
        <f t="shared" si="5"/>
        <v/>
      </c>
    </row>
    <row r="81" spans="18:25" x14ac:dyDescent="0.25">
      <c r="R81" s="4" t="str">
        <f t="shared" si="3"/>
        <v/>
      </c>
      <c r="W81" s="5" t="str">
        <f t="shared" si="4"/>
        <v/>
      </c>
      <c r="Y81" s="5" t="str">
        <f t="shared" si="5"/>
        <v/>
      </c>
    </row>
    <row r="82" spans="18:25" x14ac:dyDescent="0.25">
      <c r="R82" s="4" t="str">
        <f t="shared" si="3"/>
        <v/>
      </c>
      <c r="W82" s="5" t="str">
        <f t="shared" si="4"/>
        <v/>
      </c>
      <c r="Y82" s="5" t="str">
        <f t="shared" si="5"/>
        <v/>
      </c>
    </row>
    <row r="83" spans="18:25" x14ac:dyDescent="0.25">
      <c r="R83" s="4" t="str">
        <f t="shared" si="3"/>
        <v/>
      </c>
      <c r="W83" s="5" t="str">
        <f t="shared" si="4"/>
        <v/>
      </c>
      <c r="Y83" s="5" t="str">
        <f t="shared" si="5"/>
        <v/>
      </c>
    </row>
    <row r="84" spans="18:25" x14ac:dyDescent="0.25">
      <c r="R84" s="4" t="str">
        <f t="shared" si="3"/>
        <v/>
      </c>
      <c r="W84" s="5" t="str">
        <f t="shared" si="4"/>
        <v/>
      </c>
      <c r="Y84" s="5" t="str">
        <f t="shared" si="5"/>
        <v/>
      </c>
    </row>
    <row r="85" spans="18:25" x14ac:dyDescent="0.25">
      <c r="R85" s="4" t="str">
        <f t="shared" si="3"/>
        <v/>
      </c>
      <c r="W85" s="5" t="str">
        <f t="shared" si="4"/>
        <v/>
      </c>
      <c r="Y85" s="5" t="str">
        <f t="shared" si="5"/>
        <v/>
      </c>
    </row>
    <row r="86" spans="18:25" x14ac:dyDescent="0.25">
      <c r="R86" s="4" t="str">
        <f t="shared" si="3"/>
        <v/>
      </c>
      <c r="W86" s="5" t="str">
        <f t="shared" si="4"/>
        <v/>
      </c>
      <c r="Y86" s="5" t="str">
        <f t="shared" si="5"/>
        <v/>
      </c>
    </row>
    <row r="87" spans="18:25" x14ac:dyDescent="0.25">
      <c r="R87" s="4" t="str">
        <f t="shared" si="3"/>
        <v/>
      </c>
      <c r="W87" s="5" t="str">
        <f t="shared" si="4"/>
        <v/>
      </c>
      <c r="Y87" s="5" t="str">
        <f t="shared" si="5"/>
        <v/>
      </c>
    </row>
    <row r="88" spans="18:25" x14ac:dyDescent="0.25">
      <c r="R88" s="4" t="str">
        <f t="shared" si="3"/>
        <v/>
      </c>
      <c r="W88" s="5" t="str">
        <f t="shared" si="4"/>
        <v/>
      </c>
      <c r="Y88" s="5" t="str">
        <f t="shared" si="5"/>
        <v/>
      </c>
    </row>
    <row r="89" spans="18:25" x14ac:dyDescent="0.25">
      <c r="R89" s="4" t="str">
        <f t="shared" si="3"/>
        <v/>
      </c>
      <c r="W89" s="5" t="str">
        <f t="shared" si="4"/>
        <v/>
      </c>
      <c r="Y89" s="5" t="str">
        <f t="shared" si="5"/>
        <v/>
      </c>
    </row>
    <row r="90" spans="18:25" x14ac:dyDescent="0.25">
      <c r="R90" s="4" t="str">
        <f t="shared" si="3"/>
        <v/>
      </c>
      <c r="W90" s="5" t="str">
        <f t="shared" si="4"/>
        <v/>
      </c>
      <c r="Y90" s="5" t="str">
        <f t="shared" si="5"/>
        <v/>
      </c>
    </row>
    <row r="91" spans="18:25" x14ac:dyDescent="0.25">
      <c r="R91" s="4" t="str">
        <f t="shared" si="3"/>
        <v/>
      </c>
      <c r="W91" s="5" t="str">
        <f t="shared" si="4"/>
        <v/>
      </c>
      <c r="Y91" s="5" t="str">
        <f t="shared" si="5"/>
        <v/>
      </c>
    </row>
    <row r="92" spans="18:25" x14ac:dyDescent="0.25">
      <c r="R92" s="4" t="str">
        <f t="shared" si="3"/>
        <v/>
      </c>
      <c r="W92" s="5" t="str">
        <f t="shared" si="4"/>
        <v/>
      </c>
      <c r="Y92" s="5" t="str">
        <f t="shared" si="5"/>
        <v/>
      </c>
    </row>
    <row r="93" spans="18:25" x14ac:dyDescent="0.25">
      <c r="R93" s="4" t="str">
        <f t="shared" si="3"/>
        <v/>
      </c>
      <c r="W93" s="5" t="str">
        <f t="shared" si="4"/>
        <v/>
      </c>
      <c r="Y93" s="5" t="str">
        <f t="shared" si="5"/>
        <v/>
      </c>
    </row>
    <row r="94" spans="18:25" x14ac:dyDescent="0.25">
      <c r="R94" s="4" t="str">
        <f t="shared" si="3"/>
        <v/>
      </c>
      <c r="W94" s="5" t="str">
        <f t="shared" si="4"/>
        <v/>
      </c>
      <c r="Y94" s="5" t="str">
        <f t="shared" si="5"/>
        <v/>
      </c>
    </row>
    <row r="95" spans="18:25" x14ac:dyDescent="0.25">
      <c r="R95" s="4" t="str">
        <f t="shared" si="3"/>
        <v/>
      </c>
      <c r="W95" s="5" t="str">
        <f t="shared" si="4"/>
        <v/>
      </c>
      <c r="Y95" s="5" t="str">
        <f t="shared" si="5"/>
        <v/>
      </c>
    </row>
    <row r="96" spans="18:25" x14ac:dyDescent="0.25">
      <c r="R96" s="4" t="str">
        <f t="shared" si="3"/>
        <v/>
      </c>
      <c r="W96" s="5" t="str">
        <f t="shared" si="4"/>
        <v/>
      </c>
      <c r="Y96" s="5" t="str">
        <f t="shared" si="5"/>
        <v/>
      </c>
    </row>
    <row r="97" spans="18:25" x14ac:dyDescent="0.25">
      <c r="R97" s="4" t="str">
        <f t="shared" si="3"/>
        <v/>
      </c>
      <c r="W97" s="5" t="str">
        <f t="shared" si="4"/>
        <v/>
      </c>
      <c r="Y97" s="5" t="str">
        <f t="shared" si="5"/>
        <v/>
      </c>
    </row>
    <row r="98" spans="18:25" x14ac:dyDescent="0.25">
      <c r="R98" s="4" t="str">
        <f t="shared" si="3"/>
        <v/>
      </c>
      <c r="W98" s="5" t="str">
        <f t="shared" si="4"/>
        <v/>
      </c>
      <c r="Y98" s="5" t="str">
        <f t="shared" si="5"/>
        <v/>
      </c>
    </row>
    <row r="99" spans="18:25" x14ac:dyDescent="0.25">
      <c r="R99" s="4" t="str">
        <f t="shared" si="3"/>
        <v/>
      </c>
      <c r="W99" s="5" t="str">
        <f t="shared" si="4"/>
        <v/>
      </c>
      <c r="Y99" s="5" t="str">
        <f t="shared" si="5"/>
        <v/>
      </c>
    </row>
    <row r="100" spans="18:25" x14ac:dyDescent="0.25">
      <c r="R100" s="4" t="str">
        <f t="shared" si="3"/>
        <v/>
      </c>
      <c r="W100" s="5" t="str">
        <f t="shared" si="4"/>
        <v/>
      </c>
      <c r="Y100" s="5" t="str">
        <f t="shared" si="5"/>
        <v/>
      </c>
    </row>
    <row r="101" spans="18:25" x14ac:dyDescent="0.25">
      <c r="R101" s="4" t="str">
        <f t="shared" si="3"/>
        <v/>
      </c>
      <c r="W101" s="5" t="str">
        <f t="shared" si="4"/>
        <v/>
      </c>
      <c r="Y101" s="5" t="str">
        <f t="shared" si="5"/>
        <v/>
      </c>
    </row>
    <row r="102" spans="18:25" x14ac:dyDescent="0.25">
      <c r="R102" s="4" t="str">
        <f t="shared" si="3"/>
        <v/>
      </c>
      <c r="W102" s="5" t="str">
        <f t="shared" si="4"/>
        <v/>
      </c>
      <c r="Y102" s="5" t="str">
        <f t="shared" si="5"/>
        <v/>
      </c>
    </row>
    <row r="103" spans="18:25" x14ac:dyDescent="0.25">
      <c r="R103" s="4" t="str">
        <f t="shared" si="3"/>
        <v/>
      </c>
      <c r="W103" s="5" t="str">
        <f t="shared" si="4"/>
        <v/>
      </c>
      <c r="Y103" s="5" t="str">
        <f t="shared" si="5"/>
        <v/>
      </c>
    </row>
    <row r="104" spans="18:25" x14ac:dyDescent="0.25">
      <c r="R104" s="4" t="str">
        <f t="shared" si="3"/>
        <v/>
      </c>
      <c r="W104" s="5" t="str">
        <f t="shared" si="4"/>
        <v/>
      </c>
      <c r="Y104" s="5" t="str">
        <f t="shared" si="5"/>
        <v/>
      </c>
    </row>
    <row r="105" spans="18:25" x14ac:dyDescent="0.25">
      <c r="R105" s="4" t="str">
        <f t="shared" si="3"/>
        <v/>
      </c>
      <c r="W105" s="5" t="str">
        <f t="shared" si="4"/>
        <v/>
      </c>
      <c r="Y105" s="5" t="str">
        <f t="shared" si="5"/>
        <v/>
      </c>
    </row>
    <row r="106" spans="18:25" x14ac:dyDescent="0.25">
      <c r="R106" s="4" t="str">
        <f t="shared" si="3"/>
        <v/>
      </c>
      <c r="W106" s="5" t="str">
        <f t="shared" si="4"/>
        <v/>
      </c>
      <c r="Y106" s="5" t="str">
        <f t="shared" si="5"/>
        <v/>
      </c>
    </row>
    <row r="107" spans="18:25" x14ac:dyDescent="0.25">
      <c r="R107" s="4" t="str">
        <f t="shared" si="3"/>
        <v/>
      </c>
      <c r="W107" s="5" t="str">
        <f t="shared" si="4"/>
        <v/>
      </c>
      <c r="Y107" s="5" t="str">
        <f t="shared" si="5"/>
        <v/>
      </c>
    </row>
    <row r="108" spans="18:25" x14ac:dyDescent="0.25">
      <c r="R108" s="4" t="str">
        <f t="shared" si="3"/>
        <v/>
      </c>
      <c r="W108" s="5" t="str">
        <f t="shared" si="4"/>
        <v/>
      </c>
      <c r="Y108" s="5" t="str">
        <f t="shared" si="5"/>
        <v/>
      </c>
    </row>
    <row r="109" spans="18:25" x14ac:dyDescent="0.25">
      <c r="R109" s="4" t="str">
        <f t="shared" si="3"/>
        <v/>
      </c>
      <c r="W109" s="5" t="str">
        <f t="shared" si="4"/>
        <v/>
      </c>
      <c r="Y109" s="5" t="str">
        <f t="shared" si="5"/>
        <v/>
      </c>
    </row>
    <row r="110" spans="18:25" x14ac:dyDescent="0.25">
      <c r="R110" s="4" t="str">
        <f t="shared" si="3"/>
        <v/>
      </c>
      <c r="W110" s="5" t="str">
        <f t="shared" si="4"/>
        <v/>
      </c>
      <c r="Y110" s="5" t="str">
        <f t="shared" si="5"/>
        <v/>
      </c>
    </row>
    <row r="111" spans="18:25" x14ac:dyDescent="0.25">
      <c r="R111" s="4" t="str">
        <f t="shared" si="3"/>
        <v/>
      </c>
      <c r="W111" s="5" t="str">
        <f t="shared" si="4"/>
        <v/>
      </c>
      <c r="Y111" s="5" t="str">
        <f t="shared" si="5"/>
        <v/>
      </c>
    </row>
    <row r="112" spans="18:25" x14ac:dyDescent="0.25">
      <c r="R112" s="4" t="str">
        <f t="shared" si="3"/>
        <v/>
      </c>
      <c r="W112" s="5" t="str">
        <f t="shared" si="4"/>
        <v/>
      </c>
      <c r="Y112" s="5" t="str">
        <f t="shared" si="5"/>
        <v/>
      </c>
    </row>
    <row r="113" spans="18:25" x14ac:dyDescent="0.25">
      <c r="R113" s="4" t="str">
        <f t="shared" si="3"/>
        <v/>
      </c>
      <c r="W113" s="5" t="str">
        <f t="shared" si="4"/>
        <v/>
      </c>
      <c r="Y113" s="5" t="str">
        <f t="shared" si="5"/>
        <v/>
      </c>
    </row>
    <row r="114" spans="18:25" x14ac:dyDescent="0.25">
      <c r="R114" s="4" t="str">
        <f t="shared" si="3"/>
        <v/>
      </c>
      <c r="W114" s="5" t="str">
        <f t="shared" si="4"/>
        <v/>
      </c>
      <c r="Y114" s="5" t="str">
        <f t="shared" si="5"/>
        <v/>
      </c>
    </row>
    <row r="115" spans="18:25" x14ac:dyDescent="0.25">
      <c r="R115" s="4" t="str">
        <f t="shared" si="3"/>
        <v/>
      </c>
      <c r="W115" s="5" t="str">
        <f t="shared" si="4"/>
        <v/>
      </c>
      <c r="Y115" s="5" t="str">
        <f t="shared" si="5"/>
        <v/>
      </c>
    </row>
    <row r="116" spans="18:25" x14ac:dyDescent="0.25">
      <c r="R116" s="4" t="str">
        <f t="shared" si="3"/>
        <v/>
      </c>
      <c r="W116" s="5" t="str">
        <f t="shared" si="4"/>
        <v/>
      </c>
      <c r="Y116" s="5" t="str">
        <f t="shared" si="5"/>
        <v/>
      </c>
    </row>
    <row r="117" spans="18:25" x14ac:dyDescent="0.25">
      <c r="R117" s="4" t="str">
        <f t="shared" si="3"/>
        <v/>
      </c>
      <c r="W117" s="5" t="str">
        <f t="shared" si="4"/>
        <v/>
      </c>
      <c r="Y117" s="5" t="str">
        <f t="shared" si="5"/>
        <v/>
      </c>
    </row>
    <row r="118" spans="18:25" x14ac:dyDescent="0.25">
      <c r="R118" s="4" t="str">
        <f t="shared" si="3"/>
        <v/>
      </c>
      <c r="W118" s="5" t="str">
        <f t="shared" si="4"/>
        <v/>
      </c>
      <c r="Y118" s="5" t="str">
        <f t="shared" si="5"/>
        <v/>
      </c>
    </row>
    <row r="119" spans="18:25" x14ac:dyDescent="0.25">
      <c r="R119" s="4" t="str">
        <f t="shared" si="3"/>
        <v/>
      </c>
      <c r="W119" s="5" t="str">
        <f t="shared" si="4"/>
        <v/>
      </c>
      <c r="Y119" s="5" t="str">
        <f t="shared" si="5"/>
        <v/>
      </c>
    </row>
    <row r="120" spans="18:25" x14ac:dyDescent="0.25">
      <c r="R120" s="4" t="str">
        <f t="shared" si="3"/>
        <v/>
      </c>
      <c r="W120" s="5" t="str">
        <f t="shared" si="4"/>
        <v/>
      </c>
      <c r="Y120" s="5" t="str">
        <f t="shared" si="5"/>
        <v/>
      </c>
    </row>
    <row r="121" spans="18:25" x14ac:dyDescent="0.25">
      <c r="R121" s="4" t="str">
        <f t="shared" si="3"/>
        <v/>
      </c>
      <c r="W121" s="5" t="str">
        <f t="shared" si="4"/>
        <v/>
      </c>
      <c r="Y121" s="5" t="str">
        <f t="shared" si="5"/>
        <v/>
      </c>
    </row>
    <row r="122" spans="18:25" x14ac:dyDescent="0.25">
      <c r="R122" s="4" t="str">
        <f t="shared" si="3"/>
        <v/>
      </c>
      <c r="W122" s="5" t="str">
        <f t="shared" si="4"/>
        <v/>
      </c>
      <c r="Y122" s="5" t="str">
        <f t="shared" si="5"/>
        <v/>
      </c>
    </row>
    <row r="123" spans="18:25" x14ac:dyDescent="0.25">
      <c r="R123" s="4" t="str">
        <f t="shared" si="3"/>
        <v/>
      </c>
      <c r="W123" s="5" t="str">
        <f t="shared" si="4"/>
        <v/>
      </c>
      <c r="Y123" s="5" t="str">
        <f t="shared" si="5"/>
        <v/>
      </c>
    </row>
    <row r="124" spans="18:25" x14ac:dyDescent="0.25">
      <c r="R124" s="4" t="str">
        <f t="shared" si="3"/>
        <v/>
      </c>
      <c r="W124" s="5" t="str">
        <f t="shared" si="4"/>
        <v/>
      </c>
      <c r="Y124" s="5" t="str">
        <f t="shared" si="5"/>
        <v/>
      </c>
    </row>
    <row r="125" spans="18:25" x14ac:dyDescent="0.25">
      <c r="R125" s="4" t="str">
        <f t="shared" si="3"/>
        <v/>
      </c>
      <c r="W125" s="5" t="str">
        <f t="shared" si="4"/>
        <v/>
      </c>
      <c r="Y125" s="5" t="str">
        <f t="shared" si="5"/>
        <v/>
      </c>
    </row>
    <row r="126" spans="18:25" x14ac:dyDescent="0.25">
      <c r="R126" s="4" t="str">
        <f t="shared" si="3"/>
        <v/>
      </c>
      <c r="W126" s="5" t="str">
        <f t="shared" si="4"/>
        <v/>
      </c>
      <c r="Y126" s="5" t="str">
        <f t="shared" si="5"/>
        <v/>
      </c>
    </row>
    <row r="127" spans="18:25" x14ac:dyDescent="0.25">
      <c r="R127" s="4" t="str">
        <f t="shared" si="3"/>
        <v/>
      </c>
      <c r="W127" s="5" t="str">
        <f t="shared" si="4"/>
        <v/>
      </c>
      <c r="Y127" s="5" t="str">
        <f t="shared" si="5"/>
        <v/>
      </c>
    </row>
    <row r="128" spans="18:25" x14ac:dyDescent="0.25">
      <c r="R128" s="4" t="str">
        <f t="shared" si="3"/>
        <v/>
      </c>
      <c r="W128" s="5" t="str">
        <f t="shared" si="4"/>
        <v/>
      </c>
      <c r="Y128" s="5" t="str">
        <f t="shared" si="5"/>
        <v/>
      </c>
    </row>
    <row r="129" spans="18:25" x14ac:dyDescent="0.25">
      <c r="R129" s="4" t="str">
        <f t="shared" si="3"/>
        <v/>
      </c>
      <c r="W129" s="5" t="str">
        <f t="shared" si="4"/>
        <v/>
      </c>
      <c r="Y129" s="5" t="str">
        <f t="shared" si="5"/>
        <v/>
      </c>
    </row>
    <row r="130" spans="18:25" x14ac:dyDescent="0.25">
      <c r="R130" s="4" t="str">
        <f t="shared" si="3"/>
        <v/>
      </c>
      <c r="W130" s="5" t="str">
        <f t="shared" si="4"/>
        <v/>
      </c>
      <c r="Y130" s="5" t="str">
        <f t="shared" si="5"/>
        <v/>
      </c>
    </row>
    <row r="131" spans="18:25" x14ac:dyDescent="0.25">
      <c r="R131" s="4" t="str">
        <f t="shared" si="3"/>
        <v/>
      </c>
      <c r="W131" s="5" t="str">
        <f t="shared" si="4"/>
        <v/>
      </c>
      <c r="Y131" s="5" t="str">
        <f t="shared" si="5"/>
        <v/>
      </c>
    </row>
    <row r="132" spans="18:25" x14ac:dyDescent="0.25">
      <c r="R132" s="4" t="str">
        <f t="shared" si="3"/>
        <v/>
      </c>
      <c r="W132" s="5" t="str">
        <f t="shared" si="4"/>
        <v/>
      </c>
      <c r="Y132" s="5" t="str">
        <f t="shared" si="5"/>
        <v/>
      </c>
    </row>
    <row r="133" spans="18:25" x14ac:dyDescent="0.25">
      <c r="R133" s="4" t="str">
        <f t="shared" ref="R133:R196" si="6">IF(AND(Q133&gt;0,P133&gt;0),Q133-P133,"")</f>
        <v/>
      </c>
      <c r="W133" s="5" t="str">
        <f t="shared" ref="W133:W196" si="7">IF(SUM(S133:V133)&gt;0,SUM(S133:V133),"")</f>
        <v/>
      </c>
      <c r="Y133" s="5" t="str">
        <f t="shared" ref="Y133:Y196" si="8">IF(AND(X133&gt;0,W133&gt;0),X133-W133,"")</f>
        <v/>
      </c>
    </row>
    <row r="134" spans="18:25" x14ac:dyDescent="0.25">
      <c r="R134" s="4" t="str">
        <f t="shared" si="6"/>
        <v/>
      </c>
      <c r="W134" s="5" t="str">
        <f t="shared" si="7"/>
        <v/>
      </c>
      <c r="Y134" s="5" t="str">
        <f t="shared" si="8"/>
        <v/>
      </c>
    </row>
    <row r="135" spans="18:25" x14ac:dyDescent="0.25">
      <c r="R135" s="4" t="str">
        <f t="shared" si="6"/>
        <v/>
      </c>
      <c r="W135" s="5" t="str">
        <f t="shared" si="7"/>
        <v/>
      </c>
      <c r="Y135" s="5" t="str">
        <f t="shared" si="8"/>
        <v/>
      </c>
    </row>
    <row r="136" spans="18:25" x14ac:dyDescent="0.25">
      <c r="R136" s="4" t="str">
        <f t="shared" si="6"/>
        <v/>
      </c>
      <c r="W136" s="5" t="str">
        <f t="shared" si="7"/>
        <v/>
      </c>
      <c r="Y136" s="5" t="str">
        <f t="shared" si="8"/>
        <v/>
      </c>
    </row>
    <row r="137" spans="18:25" x14ac:dyDescent="0.25">
      <c r="R137" s="4" t="str">
        <f t="shared" si="6"/>
        <v/>
      </c>
      <c r="W137" s="5" t="str">
        <f t="shared" si="7"/>
        <v/>
      </c>
      <c r="Y137" s="5" t="str">
        <f t="shared" si="8"/>
        <v/>
      </c>
    </row>
    <row r="138" spans="18:25" x14ac:dyDescent="0.25">
      <c r="R138" s="4" t="str">
        <f t="shared" si="6"/>
        <v/>
      </c>
      <c r="W138" s="5" t="str">
        <f t="shared" si="7"/>
        <v/>
      </c>
      <c r="Y138" s="5" t="str">
        <f t="shared" si="8"/>
        <v/>
      </c>
    </row>
    <row r="139" spans="18:25" x14ac:dyDescent="0.25">
      <c r="R139" s="4" t="str">
        <f t="shared" si="6"/>
        <v/>
      </c>
      <c r="W139" s="5" t="str">
        <f t="shared" si="7"/>
        <v/>
      </c>
      <c r="Y139" s="5" t="str">
        <f t="shared" si="8"/>
        <v/>
      </c>
    </row>
    <row r="140" spans="18:25" x14ac:dyDescent="0.25">
      <c r="R140" s="4" t="str">
        <f t="shared" si="6"/>
        <v/>
      </c>
      <c r="W140" s="5" t="str">
        <f t="shared" si="7"/>
        <v/>
      </c>
      <c r="Y140" s="5" t="str">
        <f t="shared" si="8"/>
        <v/>
      </c>
    </row>
    <row r="141" spans="18:25" x14ac:dyDescent="0.25">
      <c r="R141" s="4" t="str">
        <f t="shared" si="6"/>
        <v/>
      </c>
      <c r="W141" s="5" t="str">
        <f t="shared" si="7"/>
        <v/>
      </c>
      <c r="Y141" s="5" t="str">
        <f t="shared" si="8"/>
        <v/>
      </c>
    </row>
    <row r="142" spans="18:25" x14ac:dyDescent="0.25">
      <c r="R142" s="4" t="str">
        <f t="shared" si="6"/>
        <v/>
      </c>
      <c r="W142" s="5" t="str">
        <f t="shared" si="7"/>
        <v/>
      </c>
      <c r="Y142" s="5" t="str">
        <f t="shared" si="8"/>
        <v/>
      </c>
    </row>
    <row r="143" spans="18:25" x14ac:dyDescent="0.25">
      <c r="R143" s="4" t="str">
        <f t="shared" si="6"/>
        <v/>
      </c>
      <c r="W143" s="5" t="str">
        <f t="shared" si="7"/>
        <v/>
      </c>
      <c r="Y143" s="5" t="str">
        <f t="shared" si="8"/>
        <v/>
      </c>
    </row>
    <row r="144" spans="18:25" x14ac:dyDescent="0.25">
      <c r="R144" s="4" t="str">
        <f t="shared" si="6"/>
        <v/>
      </c>
      <c r="W144" s="5" t="str">
        <f t="shared" si="7"/>
        <v/>
      </c>
      <c r="Y144" s="5" t="str">
        <f t="shared" si="8"/>
        <v/>
      </c>
    </row>
    <row r="145" spans="18:25" x14ac:dyDescent="0.25">
      <c r="R145" s="4" t="str">
        <f t="shared" si="6"/>
        <v/>
      </c>
      <c r="W145" s="5" t="str">
        <f t="shared" si="7"/>
        <v/>
      </c>
      <c r="Y145" s="5" t="str">
        <f t="shared" si="8"/>
        <v/>
      </c>
    </row>
    <row r="146" spans="18:25" x14ac:dyDescent="0.25">
      <c r="R146" s="4" t="str">
        <f t="shared" si="6"/>
        <v/>
      </c>
      <c r="W146" s="5" t="str">
        <f t="shared" si="7"/>
        <v/>
      </c>
      <c r="Y146" s="5" t="str">
        <f t="shared" si="8"/>
        <v/>
      </c>
    </row>
    <row r="147" spans="18:25" x14ac:dyDescent="0.25">
      <c r="R147" s="4" t="str">
        <f t="shared" si="6"/>
        <v/>
      </c>
      <c r="W147" s="5" t="str">
        <f t="shared" si="7"/>
        <v/>
      </c>
      <c r="Y147" s="5" t="str">
        <f t="shared" si="8"/>
        <v/>
      </c>
    </row>
    <row r="148" spans="18:25" x14ac:dyDescent="0.25">
      <c r="R148" s="4" t="str">
        <f t="shared" si="6"/>
        <v/>
      </c>
      <c r="W148" s="5" t="str">
        <f t="shared" si="7"/>
        <v/>
      </c>
      <c r="Y148" s="5" t="str">
        <f t="shared" si="8"/>
        <v/>
      </c>
    </row>
    <row r="149" spans="18:25" x14ac:dyDescent="0.25">
      <c r="R149" s="4" t="str">
        <f t="shared" si="6"/>
        <v/>
      </c>
      <c r="W149" s="5" t="str">
        <f t="shared" si="7"/>
        <v/>
      </c>
      <c r="Y149" s="5" t="str">
        <f t="shared" si="8"/>
        <v/>
      </c>
    </row>
    <row r="150" spans="18:25" x14ac:dyDescent="0.25">
      <c r="R150" s="4" t="str">
        <f t="shared" si="6"/>
        <v/>
      </c>
      <c r="W150" s="5" t="str">
        <f t="shared" si="7"/>
        <v/>
      </c>
      <c r="Y150" s="5" t="str">
        <f t="shared" si="8"/>
        <v/>
      </c>
    </row>
    <row r="151" spans="18:25" x14ac:dyDescent="0.25">
      <c r="R151" s="4" t="str">
        <f t="shared" si="6"/>
        <v/>
      </c>
      <c r="W151" s="5" t="str">
        <f t="shared" si="7"/>
        <v/>
      </c>
      <c r="Y151" s="5" t="str">
        <f t="shared" si="8"/>
        <v/>
      </c>
    </row>
    <row r="152" spans="18:25" x14ac:dyDescent="0.25">
      <c r="R152" s="4" t="str">
        <f t="shared" si="6"/>
        <v/>
      </c>
      <c r="W152" s="5" t="str">
        <f t="shared" si="7"/>
        <v/>
      </c>
      <c r="Y152" s="5" t="str">
        <f t="shared" si="8"/>
        <v/>
      </c>
    </row>
    <row r="153" spans="18:25" x14ac:dyDescent="0.25">
      <c r="R153" s="4" t="str">
        <f t="shared" si="6"/>
        <v/>
      </c>
      <c r="W153" s="5" t="str">
        <f t="shared" si="7"/>
        <v/>
      </c>
      <c r="Y153" s="5" t="str">
        <f t="shared" si="8"/>
        <v/>
      </c>
    </row>
    <row r="154" spans="18:25" x14ac:dyDescent="0.25">
      <c r="R154" s="4" t="str">
        <f t="shared" si="6"/>
        <v/>
      </c>
      <c r="W154" s="5" t="str">
        <f t="shared" si="7"/>
        <v/>
      </c>
      <c r="Y154" s="5" t="str">
        <f t="shared" si="8"/>
        <v/>
      </c>
    </row>
    <row r="155" spans="18:25" x14ac:dyDescent="0.25">
      <c r="R155" s="4" t="str">
        <f t="shared" si="6"/>
        <v/>
      </c>
      <c r="W155" s="5" t="str">
        <f t="shared" si="7"/>
        <v/>
      </c>
      <c r="Y155" s="5" t="str">
        <f t="shared" si="8"/>
        <v/>
      </c>
    </row>
    <row r="156" spans="18:25" x14ac:dyDescent="0.25">
      <c r="R156" s="4" t="str">
        <f t="shared" si="6"/>
        <v/>
      </c>
      <c r="W156" s="5" t="str">
        <f t="shared" si="7"/>
        <v/>
      </c>
      <c r="Y156" s="5" t="str">
        <f t="shared" si="8"/>
        <v/>
      </c>
    </row>
    <row r="157" spans="18:25" x14ac:dyDescent="0.25">
      <c r="R157" s="4" t="str">
        <f t="shared" si="6"/>
        <v/>
      </c>
      <c r="W157" s="5" t="str">
        <f t="shared" si="7"/>
        <v/>
      </c>
      <c r="Y157" s="5" t="str">
        <f t="shared" si="8"/>
        <v/>
      </c>
    </row>
    <row r="158" spans="18:25" x14ac:dyDescent="0.25">
      <c r="R158" s="4" t="str">
        <f t="shared" si="6"/>
        <v/>
      </c>
      <c r="W158" s="5" t="str">
        <f t="shared" si="7"/>
        <v/>
      </c>
      <c r="Y158" s="5" t="str">
        <f t="shared" si="8"/>
        <v/>
      </c>
    </row>
    <row r="159" spans="18:25" x14ac:dyDescent="0.25">
      <c r="R159" s="4" t="str">
        <f t="shared" si="6"/>
        <v/>
      </c>
      <c r="W159" s="5" t="str">
        <f t="shared" si="7"/>
        <v/>
      </c>
      <c r="Y159" s="5" t="str">
        <f t="shared" si="8"/>
        <v/>
      </c>
    </row>
    <row r="160" spans="18:25" x14ac:dyDescent="0.25">
      <c r="R160" s="4" t="str">
        <f t="shared" si="6"/>
        <v/>
      </c>
      <c r="W160" s="5" t="str">
        <f t="shared" si="7"/>
        <v/>
      </c>
      <c r="Y160" s="5" t="str">
        <f t="shared" si="8"/>
        <v/>
      </c>
    </row>
    <row r="161" spans="18:25" x14ac:dyDescent="0.25">
      <c r="R161" s="4" t="str">
        <f t="shared" si="6"/>
        <v/>
      </c>
      <c r="W161" s="5" t="str">
        <f t="shared" si="7"/>
        <v/>
      </c>
      <c r="Y161" s="5" t="str">
        <f t="shared" si="8"/>
        <v/>
      </c>
    </row>
    <row r="162" spans="18:25" x14ac:dyDescent="0.25">
      <c r="R162" s="4" t="str">
        <f t="shared" si="6"/>
        <v/>
      </c>
      <c r="W162" s="5" t="str">
        <f t="shared" si="7"/>
        <v/>
      </c>
      <c r="Y162" s="5" t="str">
        <f t="shared" si="8"/>
        <v/>
      </c>
    </row>
    <row r="163" spans="18:25" x14ac:dyDescent="0.25">
      <c r="R163" s="4" t="str">
        <f t="shared" si="6"/>
        <v/>
      </c>
      <c r="W163" s="5" t="str">
        <f t="shared" si="7"/>
        <v/>
      </c>
      <c r="Y163" s="5" t="str">
        <f t="shared" si="8"/>
        <v/>
      </c>
    </row>
    <row r="164" spans="18:25" x14ac:dyDescent="0.25">
      <c r="R164" s="4" t="str">
        <f t="shared" si="6"/>
        <v/>
      </c>
      <c r="W164" s="5" t="str">
        <f t="shared" si="7"/>
        <v/>
      </c>
      <c r="Y164" s="5" t="str">
        <f t="shared" si="8"/>
        <v/>
      </c>
    </row>
    <row r="165" spans="18:25" x14ac:dyDescent="0.25">
      <c r="R165" s="4" t="str">
        <f t="shared" si="6"/>
        <v/>
      </c>
      <c r="W165" s="5" t="str">
        <f t="shared" si="7"/>
        <v/>
      </c>
      <c r="Y165" s="5" t="str">
        <f t="shared" si="8"/>
        <v/>
      </c>
    </row>
    <row r="166" spans="18:25" x14ac:dyDescent="0.25">
      <c r="R166" s="4" t="str">
        <f t="shared" si="6"/>
        <v/>
      </c>
      <c r="W166" s="5" t="str">
        <f t="shared" si="7"/>
        <v/>
      </c>
      <c r="Y166" s="5" t="str">
        <f t="shared" si="8"/>
        <v/>
      </c>
    </row>
    <row r="167" spans="18:25" x14ac:dyDescent="0.25">
      <c r="R167" s="4" t="str">
        <f t="shared" si="6"/>
        <v/>
      </c>
      <c r="W167" s="5" t="str">
        <f t="shared" si="7"/>
        <v/>
      </c>
      <c r="Y167" s="5" t="str">
        <f t="shared" si="8"/>
        <v/>
      </c>
    </row>
    <row r="168" spans="18:25" x14ac:dyDescent="0.25">
      <c r="R168" s="4" t="str">
        <f t="shared" si="6"/>
        <v/>
      </c>
      <c r="W168" s="5" t="str">
        <f t="shared" si="7"/>
        <v/>
      </c>
      <c r="Y168" s="5" t="str">
        <f t="shared" si="8"/>
        <v/>
      </c>
    </row>
    <row r="169" spans="18:25" x14ac:dyDescent="0.25">
      <c r="R169" s="4" t="str">
        <f t="shared" si="6"/>
        <v/>
      </c>
      <c r="W169" s="5" t="str">
        <f t="shared" si="7"/>
        <v/>
      </c>
      <c r="Y169" s="5" t="str">
        <f t="shared" si="8"/>
        <v/>
      </c>
    </row>
    <row r="170" spans="18:25" x14ac:dyDescent="0.25">
      <c r="R170" s="4" t="str">
        <f t="shared" si="6"/>
        <v/>
      </c>
      <c r="W170" s="5" t="str">
        <f t="shared" si="7"/>
        <v/>
      </c>
      <c r="Y170" s="5" t="str">
        <f t="shared" si="8"/>
        <v/>
      </c>
    </row>
    <row r="171" spans="18:25" x14ac:dyDescent="0.25">
      <c r="R171" s="4" t="str">
        <f t="shared" si="6"/>
        <v/>
      </c>
      <c r="W171" s="5" t="str">
        <f t="shared" si="7"/>
        <v/>
      </c>
      <c r="Y171" s="5" t="str">
        <f t="shared" si="8"/>
        <v/>
      </c>
    </row>
    <row r="172" spans="18:25" x14ac:dyDescent="0.25">
      <c r="R172" s="4" t="str">
        <f t="shared" si="6"/>
        <v/>
      </c>
      <c r="W172" s="5" t="str">
        <f t="shared" si="7"/>
        <v/>
      </c>
      <c r="Y172" s="5" t="str">
        <f t="shared" si="8"/>
        <v/>
      </c>
    </row>
    <row r="173" spans="18:25" x14ac:dyDescent="0.25">
      <c r="R173" s="4" t="str">
        <f t="shared" si="6"/>
        <v/>
      </c>
      <c r="W173" s="5" t="str">
        <f t="shared" si="7"/>
        <v/>
      </c>
      <c r="Y173" s="5" t="str">
        <f t="shared" si="8"/>
        <v/>
      </c>
    </row>
    <row r="174" spans="18:25" x14ac:dyDescent="0.25">
      <c r="R174" s="4" t="str">
        <f t="shared" si="6"/>
        <v/>
      </c>
      <c r="W174" s="5" t="str">
        <f t="shared" si="7"/>
        <v/>
      </c>
      <c r="Y174" s="5" t="str">
        <f t="shared" si="8"/>
        <v/>
      </c>
    </row>
    <row r="175" spans="18:25" x14ac:dyDescent="0.25">
      <c r="R175" s="4" t="str">
        <f t="shared" si="6"/>
        <v/>
      </c>
      <c r="W175" s="5" t="str">
        <f t="shared" si="7"/>
        <v/>
      </c>
      <c r="Y175" s="5" t="str">
        <f t="shared" si="8"/>
        <v/>
      </c>
    </row>
    <row r="176" spans="18:25" x14ac:dyDescent="0.25">
      <c r="R176" s="4" t="str">
        <f t="shared" si="6"/>
        <v/>
      </c>
      <c r="W176" s="5" t="str">
        <f t="shared" si="7"/>
        <v/>
      </c>
      <c r="Y176" s="5" t="str">
        <f t="shared" si="8"/>
        <v/>
      </c>
    </row>
    <row r="177" spans="18:25" x14ac:dyDescent="0.25">
      <c r="R177" s="4" t="str">
        <f t="shared" si="6"/>
        <v/>
      </c>
      <c r="W177" s="5" t="str">
        <f t="shared" si="7"/>
        <v/>
      </c>
      <c r="Y177" s="5" t="str">
        <f t="shared" si="8"/>
        <v/>
      </c>
    </row>
    <row r="178" spans="18:25" x14ac:dyDescent="0.25">
      <c r="R178" s="4" t="str">
        <f t="shared" si="6"/>
        <v/>
      </c>
      <c r="W178" s="5" t="str">
        <f t="shared" si="7"/>
        <v/>
      </c>
      <c r="Y178" s="5" t="str">
        <f t="shared" si="8"/>
        <v/>
      </c>
    </row>
    <row r="179" spans="18:25" x14ac:dyDescent="0.25">
      <c r="R179" s="4" t="str">
        <f t="shared" si="6"/>
        <v/>
      </c>
      <c r="W179" s="5" t="str">
        <f t="shared" si="7"/>
        <v/>
      </c>
      <c r="Y179" s="5" t="str">
        <f t="shared" si="8"/>
        <v/>
      </c>
    </row>
    <row r="180" spans="18:25" x14ac:dyDescent="0.25">
      <c r="R180" s="4" t="str">
        <f t="shared" si="6"/>
        <v/>
      </c>
      <c r="W180" s="5" t="str">
        <f t="shared" si="7"/>
        <v/>
      </c>
      <c r="Y180" s="5" t="str">
        <f t="shared" si="8"/>
        <v/>
      </c>
    </row>
    <row r="181" spans="18:25" x14ac:dyDescent="0.25">
      <c r="R181" s="4" t="str">
        <f t="shared" si="6"/>
        <v/>
      </c>
      <c r="W181" s="5" t="str">
        <f t="shared" si="7"/>
        <v/>
      </c>
      <c r="Y181" s="5" t="str">
        <f t="shared" si="8"/>
        <v/>
      </c>
    </row>
    <row r="182" spans="18:25" x14ac:dyDescent="0.25">
      <c r="R182" s="4" t="str">
        <f t="shared" si="6"/>
        <v/>
      </c>
      <c r="W182" s="5" t="str">
        <f t="shared" si="7"/>
        <v/>
      </c>
      <c r="Y182" s="5" t="str">
        <f t="shared" si="8"/>
        <v/>
      </c>
    </row>
    <row r="183" spans="18:25" x14ac:dyDescent="0.25">
      <c r="R183" s="4" t="str">
        <f t="shared" si="6"/>
        <v/>
      </c>
      <c r="W183" s="5" t="str">
        <f t="shared" si="7"/>
        <v/>
      </c>
      <c r="Y183" s="5" t="str">
        <f t="shared" si="8"/>
        <v/>
      </c>
    </row>
    <row r="184" spans="18:25" x14ac:dyDescent="0.25">
      <c r="R184" s="4" t="str">
        <f t="shared" si="6"/>
        <v/>
      </c>
      <c r="W184" s="5" t="str">
        <f t="shared" si="7"/>
        <v/>
      </c>
      <c r="Y184" s="5" t="str">
        <f t="shared" si="8"/>
        <v/>
      </c>
    </row>
    <row r="185" spans="18:25" x14ac:dyDescent="0.25">
      <c r="R185" s="4" t="str">
        <f t="shared" si="6"/>
        <v/>
      </c>
      <c r="W185" s="5" t="str">
        <f t="shared" si="7"/>
        <v/>
      </c>
      <c r="Y185" s="5" t="str">
        <f t="shared" si="8"/>
        <v/>
      </c>
    </row>
    <row r="186" spans="18:25" x14ac:dyDescent="0.25">
      <c r="R186" s="4" t="str">
        <f t="shared" si="6"/>
        <v/>
      </c>
      <c r="W186" s="5" t="str">
        <f t="shared" si="7"/>
        <v/>
      </c>
      <c r="Y186" s="5" t="str">
        <f t="shared" si="8"/>
        <v/>
      </c>
    </row>
    <row r="187" spans="18:25" x14ac:dyDescent="0.25">
      <c r="R187" s="4" t="str">
        <f t="shared" si="6"/>
        <v/>
      </c>
      <c r="W187" s="5" t="str">
        <f t="shared" si="7"/>
        <v/>
      </c>
      <c r="Y187" s="5" t="str">
        <f t="shared" si="8"/>
        <v/>
      </c>
    </row>
    <row r="188" spans="18:25" x14ac:dyDescent="0.25">
      <c r="R188" s="4" t="str">
        <f t="shared" si="6"/>
        <v/>
      </c>
      <c r="W188" s="5" t="str">
        <f t="shared" si="7"/>
        <v/>
      </c>
      <c r="Y188" s="5" t="str">
        <f t="shared" si="8"/>
        <v/>
      </c>
    </row>
    <row r="189" spans="18:25" x14ac:dyDescent="0.25">
      <c r="R189" s="4" t="str">
        <f t="shared" si="6"/>
        <v/>
      </c>
      <c r="W189" s="5" t="str">
        <f t="shared" si="7"/>
        <v/>
      </c>
      <c r="Y189" s="5" t="str">
        <f t="shared" si="8"/>
        <v/>
      </c>
    </row>
    <row r="190" spans="18:25" x14ac:dyDescent="0.25">
      <c r="R190" s="4" t="str">
        <f t="shared" si="6"/>
        <v/>
      </c>
      <c r="W190" s="5" t="str">
        <f t="shared" si="7"/>
        <v/>
      </c>
      <c r="Y190" s="5" t="str">
        <f t="shared" si="8"/>
        <v/>
      </c>
    </row>
    <row r="191" spans="18:25" x14ac:dyDescent="0.25">
      <c r="R191" s="4" t="str">
        <f t="shared" si="6"/>
        <v/>
      </c>
      <c r="W191" s="5" t="str">
        <f t="shared" si="7"/>
        <v/>
      </c>
      <c r="Y191" s="5" t="str">
        <f t="shared" si="8"/>
        <v/>
      </c>
    </row>
    <row r="192" spans="18:25" x14ac:dyDescent="0.25">
      <c r="R192" s="4" t="str">
        <f t="shared" si="6"/>
        <v/>
      </c>
      <c r="W192" s="5" t="str">
        <f t="shared" si="7"/>
        <v/>
      </c>
      <c r="Y192" s="5" t="str">
        <f t="shared" si="8"/>
        <v/>
      </c>
    </row>
    <row r="193" spans="18:25" x14ac:dyDescent="0.25">
      <c r="R193" s="4" t="str">
        <f t="shared" si="6"/>
        <v/>
      </c>
      <c r="W193" s="5" t="str">
        <f t="shared" si="7"/>
        <v/>
      </c>
      <c r="Y193" s="5" t="str">
        <f t="shared" si="8"/>
        <v/>
      </c>
    </row>
    <row r="194" spans="18:25" x14ac:dyDescent="0.25">
      <c r="R194" s="4" t="str">
        <f t="shared" si="6"/>
        <v/>
      </c>
      <c r="W194" s="5" t="str">
        <f t="shared" si="7"/>
        <v/>
      </c>
      <c r="Y194" s="5" t="str">
        <f t="shared" si="8"/>
        <v/>
      </c>
    </row>
    <row r="195" spans="18:25" x14ac:dyDescent="0.25">
      <c r="R195" s="4" t="str">
        <f t="shared" si="6"/>
        <v/>
      </c>
      <c r="W195" s="5" t="str">
        <f t="shared" si="7"/>
        <v/>
      </c>
      <c r="Y195" s="5" t="str">
        <f t="shared" si="8"/>
        <v/>
      </c>
    </row>
    <row r="196" spans="18:25" x14ac:dyDescent="0.25">
      <c r="R196" s="4" t="str">
        <f t="shared" si="6"/>
        <v/>
      </c>
      <c r="W196" s="5" t="str">
        <f t="shared" si="7"/>
        <v/>
      </c>
      <c r="Y196" s="5" t="str">
        <f t="shared" si="8"/>
        <v/>
      </c>
    </row>
    <row r="197" spans="18:25" x14ac:dyDescent="0.25">
      <c r="R197" s="4" t="str">
        <f t="shared" ref="R197:R260" si="9">IF(AND(Q197&gt;0,P197&gt;0),Q197-P197,"")</f>
        <v/>
      </c>
      <c r="W197" s="5" t="str">
        <f t="shared" ref="W197:W260" si="10">IF(SUM(S197:V197)&gt;0,SUM(S197:V197),"")</f>
        <v/>
      </c>
      <c r="Y197" s="5" t="str">
        <f t="shared" ref="Y197:Y260" si="11">IF(AND(X197&gt;0,W197&gt;0),X197-W197,"")</f>
        <v/>
      </c>
    </row>
    <row r="198" spans="18:25" x14ac:dyDescent="0.25">
      <c r="R198" s="4" t="str">
        <f t="shared" si="9"/>
        <v/>
      </c>
      <c r="W198" s="5" t="str">
        <f t="shared" si="10"/>
        <v/>
      </c>
      <c r="Y198" s="5" t="str">
        <f t="shared" si="11"/>
        <v/>
      </c>
    </row>
    <row r="199" spans="18:25" x14ac:dyDescent="0.25">
      <c r="R199" s="4" t="str">
        <f t="shared" si="9"/>
        <v/>
      </c>
      <c r="W199" s="5" t="str">
        <f t="shared" si="10"/>
        <v/>
      </c>
      <c r="Y199" s="5" t="str">
        <f t="shared" si="11"/>
        <v/>
      </c>
    </row>
    <row r="200" spans="18:25" x14ac:dyDescent="0.25">
      <c r="R200" s="4" t="str">
        <f t="shared" si="9"/>
        <v/>
      </c>
      <c r="W200" s="5" t="str">
        <f t="shared" si="10"/>
        <v/>
      </c>
      <c r="Y200" s="5" t="str">
        <f t="shared" si="11"/>
        <v/>
      </c>
    </row>
    <row r="201" spans="18:25" x14ac:dyDescent="0.25">
      <c r="R201" s="4" t="str">
        <f t="shared" si="9"/>
        <v/>
      </c>
      <c r="W201" s="5" t="str">
        <f t="shared" si="10"/>
        <v/>
      </c>
      <c r="Y201" s="5" t="str">
        <f t="shared" si="11"/>
        <v/>
      </c>
    </row>
    <row r="202" spans="18:25" x14ac:dyDescent="0.25">
      <c r="R202" s="4" t="str">
        <f t="shared" si="9"/>
        <v/>
      </c>
      <c r="W202" s="5" t="str">
        <f t="shared" si="10"/>
        <v/>
      </c>
      <c r="Y202" s="5" t="str">
        <f t="shared" si="11"/>
        <v/>
      </c>
    </row>
    <row r="203" spans="18:25" x14ac:dyDescent="0.25">
      <c r="R203" s="4" t="str">
        <f t="shared" si="9"/>
        <v/>
      </c>
      <c r="W203" s="5" t="str">
        <f t="shared" si="10"/>
        <v/>
      </c>
      <c r="Y203" s="5" t="str">
        <f t="shared" si="11"/>
        <v/>
      </c>
    </row>
    <row r="204" spans="18:25" x14ac:dyDescent="0.25">
      <c r="R204" s="4" t="str">
        <f t="shared" si="9"/>
        <v/>
      </c>
      <c r="W204" s="5" t="str">
        <f t="shared" si="10"/>
        <v/>
      </c>
      <c r="Y204" s="5" t="str">
        <f t="shared" si="11"/>
        <v/>
      </c>
    </row>
    <row r="205" spans="18:25" x14ac:dyDescent="0.25">
      <c r="R205" s="4" t="str">
        <f t="shared" si="9"/>
        <v/>
      </c>
      <c r="W205" s="5" t="str">
        <f t="shared" si="10"/>
        <v/>
      </c>
      <c r="Y205" s="5" t="str">
        <f t="shared" si="11"/>
        <v/>
      </c>
    </row>
    <row r="206" spans="18:25" x14ac:dyDescent="0.25">
      <c r="R206" s="4" t="str">
        <f t="shared" si="9"/>
        <v/>
      </c>
      <c r="W206" s="5" t="str">
        <f t="shared" si="10"/>
        <v/>
      </c>
      <c r="Y206" s="5" t="str">
        <f t="shared" si="11"/>
        <v/>
      </c>
    </row>
    <row r="207" spans="18:25" x14ac:dyDescent="0.25">
      <c r="R207" s="4" t="str">
        <f t="shared" si="9"/>
        <v/>
      </c>
      <c r="W207" s="5" t="str">
        <f t="shared" si="10"/>
        <v/>
      </c>
      <c r="Y207" s="5" t="str">
        <f t="shared" si="11"/>
        <v/>
      </c>
    </row>
    <row r="208" spans="18:25" x14ac:dyDescent="0.25">
      <c r="R208" s="4" t="str">
        <f t="shared" si="9"/>
        <v/>
      </c>
      <c r="W208" s="5" t="str">
        <f t="shared" si="10"/>
        <v/>
      </c>
      <c r="Y208" s="5" t="str">
        <f t="shared" si="11"/>
        <v/>
      </c>
    </row>
    <row r="209" spans="18:25" x14ac:dyDescent="0.25">
      <c r="R209" s="4" t="str">
        <f t="shared" si="9"/>
        <v/>
      </c>
      <c r="W209" s="5" t="str">
        <f t="shared" si="10"/>
        <v/>
      </c>
      <c r="Y209" s="5" t="str">
        <f t="shared" si="11"/>
        <v/>
      </c>
    </row>
    <row r="210" spans="18:25" x14ac:dyDescent="0.25">
      <c r="R210" s="4" t="str">
        <f t="shared" si="9"/>
        <v/>
      </c>
      <c r="W210" s="5" t="str">
        <f t="shared" si="10"/>
        <v/>
      </c>
      <c r="Y210" s="5" t="str">
        <f t="shared" si="11"/>
        <v/>
      </c>
    </row>
    <row r="211" spans="18:25" x14ac:dyDescent="0.25">
      <c r="R211" s="4" t="str">
        <f t="shared" si="9"/>
        <v/>
      </c>
      <c r="W211" s="5" t="str">
        <f t="shared" si="10"/>
        <v/>
      </c>
      <c r="Y211" s="5" t="str">
        <f t="shared" si="11"/>
        <v/>
      </c>
    </row>
    <row r="212" spans="18:25" x14ac:dyDescent="0.25">
      <c r="R212" s="4" t="str">
        <f t="shared" si="9"/>
        <v/>
      </c>
      <c r="W212" s="5" t="str">
        <f t="shared" si="10"/>
        <v/>
      </c>
      <c r="Y212" s="5" t="str">
        <f t="shared" si="11"/>
        <v/>
      </c>
    </row>
    <row r="213" spans="18:25" x14ac:dyDescent="0.25">
      <c r="R213" s="4" t="str">
        <f t="shared" si="9"/>
        <v/>
      </c>
      <c r="W213" s="5" t="str">
        <f t="shared" si="10"/>
        <v/>
      </c>
      <c r="Y213" s="5" t="str">
        <f t="shared" si="11"/>
        <v/>
      </c>
    </row>
    <row r="214" spans="18:25" x14ac:dyDescent="0.25">
      <c r="R214" s="4" t="str">
        <f t="shared" si="9"/>
        <v/>
      </c>
      <c r="W214" s="5" t="str">
        <f t="shared" si="10"/>
        <v/>
      </c>
      <c r="Y214" s="5" t="str">
        <f t="shared" si="11"/>
        <v/>
      </c>
    </row>
    <row r="215" spans="18:25" x14ac:dyDescent="0.25">
      <c r="R215" s="4" t="str">
        <f t="shared" si="9"/>
        <v/>
      </c>
      <c r="W215" s="5" t="str">
        <f t="shared" si="10"/>
        <v/>
      </c>
      <c r="Y215" s="5" t="str">
        <f t="shared" si="11"/>
        <v/>
      </c>
    </row>
    <row r="216" spans="18:25" x14ac:dyDescent="0.25">
      <c r="R216" s="4" t="str">
        <f t="shared" si="9"/>
        <v/>
      </c>
      <c r="W216" s="5" t="str">
        <f t="shared" si="10"/>
        <v/>
      </c>
      <c r="Y216" s="5" t="str">
        <f t="shared" si="11"/>
        <v/>
      </c>
    </row>
    <row r="217" spans="18:25" x14ac:dyDescent="0.25">
      <c r="R217" s="4" t="str">
        <f t="shared" si="9"/>
        <v/>
      </c>
      <c r="W217" s="5" t="str">
        <f t="shared" si="10"/>
        <v/>
      </c>
      <c r="Y217" s="5" t="str">
        <f t="shared" si="11"/>
        <v/>
      </c>
    </row>
    <row r="218" spans="18:25" x14ac:dyDescent="0.25">
      <c r="R218" s="4" t="str">
        <f t="shared" si="9"/>
        <v/>
      </c>
      <c r="W218" s="5" t="str">
        <f t="shared" si="10"/>
        <v/>
      </c>
      <c r="Y218" s="5" t="str">
        <f t="shared" si="11"/>
        <v/>
      </c>
    </row>
    <row r="219" spans="18:25" x14ac:dyDescent="0.25">
      <c r="R219" s="4" t="str">
        <f t="shared" si="9"/>
        <v/>
      </c>
      <c r="W219" s="5" t="str">
        <f t="shared" si="10"/>
        <v/>
      </c>
      <c r="Y219" s="5" t="str">
        <f t="shared" si="11"/>
        <v/>
      </c>
    </row>
    <row r="220" spans="18:25" x14ac:dyDescent="0.25">
      <c r="R220" s="4" t="str">
        <f t="shared" si="9"/>
        <v/>
      </c>
      <c r="W220" s="5" t="str">
        <f t="shared" si="10"/>
        <v/>
      </c>
      <c r="Y220" s="5" t="str">
        <f t="shared" si="11"/>
        <v/>
      </c>
    </row>
    <row r="221" spans="18:25" x14ac:dyDescent="0.25">
      <c r="R221" s="4" t="str">
        <f t="shared" si="9"/>
        <v/>
      </c>
      <c r="W221" s="5" t="str">
        <f t="shared" si="10"/>
        <v/>
      </c>
      <c r="Y221" s="5" t="str">
        <f t="shared" si="11"/>
        <v/>
      </c>
    </row>
    <row r="222" spans="18:25" x14ac:dyDescent="0.25">
      <c r="R222" s="4" t="str">
        <f t="shared" si="9"/>
        <v/>
      </c>
      <c r="W222" s="5" t="str">
        <f t="shared" si="10"/>
        <v/>
      </c>
      <c r="Y222" s="5" t="str">
        <f t="shared" si="11"/>
        <v/>
      </c>
    </row>
    <row r="223" spans="18:25" x14ac:dyDescent="0.25">
      <c r="R223" s="4" t="str">
        <f t="shared" si="9"/>
        <v/>
      </c>
      <c r="W223" s="5" t="str">
        <f t="shared" si="10"/>
        <v/>
      </c>
      <c r="Y223" s="5" t="str">
        <f t="shared" si="11"/>
        <v/>
      </c>
    </row>
    <row r="224" spans="18:25" x14ac:dyDescent="0.25">
      <c r="R224" s="4" t="str">
        <f t="shared" si="9"/>
        <v/>
      </c>
      <c r="W224" s="5" t="str">
        <f t="shared" si="10"/>
        <v/>
      </c>
      <c r="Y224" s="5" t="str">
        <f t="shared" si="11"/>
        <v/>
      </c>
    </row>
    <row r="225" spans="18:25" x14ac:dyDescent="0.25">
      <c r="R225" s="4" t="str">
        <f t="shared" si="9"/>
        <v/>
      </c>
      <c r="W225" s="5" t="str">
        <f t="shared" si="10"/>
        <v/>
      </c>
      <c r="Y225" s="5" t="str">
        <f t="shared" si="11"/>
        <v/>
      </c>
    </row>
    <row r="226" spans="18:25" x14ac:dyDescent="0.25">
      <c r="R226" s="4" t="str">
        <f t="shared" si="9"/>
        <v/>
      </c>
      <c r="W226" s="5" t="str">
        <f t="shared" si="10"/>
        <v/>
      </c>
      <c r="Y226" s="5" t="str">
        <f t="shared" si="11"/>
        <v/>
      </c>
    </row>
    <row r="227" spans="18:25" x14ac:dyDescent="0.25">
      <c r="R227" s="4" t="str">
        <f t="shared" si="9"/>
        <v/>
      </c>
      <c r="W227" s="5" t="str">
        <f t="shared" si="10"/>
        <v/>
      </c>
      <c r="Y227" s="5" t="str">
        <f t="shared" si="11"/>
        <v/>
      </c>
    </row>
    <row r="228" spans="18:25" x14ac:dyDescent="0.25">
      <c r="R228" s="4" t="str">
        <f t="shared" si="9"/>
        <v/>
      </c>
      <c r="W228" s="5" t="str">
        <f t="shared" si="10"/>
        <v/>
      </c>
      <c r="Y228" s="5" t="str">
        <f t="shared" si="11"/>
        <v/>
      </c>
    </row>
    <row r="229" spans="18:25" x14ac:dyDescent="0.25">
      <c r="R229" s="4" t="str">
        <f t="shared" si="9"/>
        <v/>
      </c>
      <c r="W229" s="5" t="str">
        <f t="shared" si="10"/>
        <v/>
      </c>
      <c r="Y229" s="5" t="str">
        <f t="shared" si="11"/>
        <v/>
      </c>
    </row>
    <row r="230" spans="18:25" x14ac:dyDescent="0.25">
      <c r="R230" s="4" t="str">
        <f t="shared" si="9"/>
        <v/>
      </c>
      <c r="W230" s="5" t="str">
        <f t="shared" si="10"/>
        <v/>
      </c>
      <c r="Y230" s="5" t="str">
        <f t="shared" si="11"/>
        <v/>
      </c>
    </row>
    <row r="231" spans="18:25" x14ac:dyDescent="0.25">
      <c r="R231" s="4" t="str">
        <f t="shared" si="9"/>
        <v/>
      </c>
      <c r="W231" s="5" t="str">
        <f t="shared" si="10"/>
        <v/>
      </c>
      <c r="Y231" s="5" t="str">
        <f t="shared" si="11"/>
        <v/>
      </c>
    </row>
    <row r="232" spans="18:25" x14ac:dyDescent="0.25">
      <c r="R232" s="4" t="str">
        <f t="shared" si="9"/>
        <v/>
      </c>
      <c r="W232" s="5" t="str">
        <f t="shared" si="10"/>
        <v/>
      </c>
      <c r="Y232" s="5" t="str">
        <f t="shared" si="11"/>
        <v/>
      </c>
    </row>
    <row r="233" spans="18:25" x14ac:dyDescent="0.25">
      <c r="R233" s="4" t="str">
        <f t="shared" si="9"/>
        <v/>
      </c>
      <c r="W233" s="5" t="str">
        <f t="shared" si="10"/>
        <v/>
      </c>
      <c r="Y233" s="5" t="str">
        <f t="shared" si="11"/>
        <v/>
      </c>
    </row>
    <row r="234" spans="18:25" x14ac:dyDescent="0.25">
      <c r="R234" s="4" t="str">
        <f t="shared" si="9"/>
        <v/>
      </c>
      <c r="W234" s="5" t="str">
        <f t="shared" si="10"/>
        <v/>
      </c>
      <c r="Y234" s="5" t="str">
        <f t="shared" si="11"/>
        <v/>
      </c>
    </row>
    <row r="235" spans="18:25" x14ac:dyDescent="0.25">
      <c r="R235" s="4" t="str">
        <f t="shared" si="9"/>
        <v/>
      </c>
      <c r="W235" s="5" t="str">
        <f t="shared" si="10"/>
        <v/>
      </c>
      <c r="Y235" s="5" t="str">
        <f t="shared" si="11"/>
        <v/>
      </c>
    </row>
    <row r="236" spans="18:25" x14ac:dyDescent="0.25">
      <c r="R236" s="4" t="str">
        <f t="shared" si="9"/>
        <v/>
      </c>
      <c r="W236" s="5" t="str">
        <f t="shared" si="10"/>
        <v/>
      </c>
      <c r="Y236" s="5" t="str">
        <f t="shared" si="11"/>
        <v/>
      </c>
    </row>
    <row r="237" spans="18:25" x14ac:dyDescent="0.25">
      <c r="R237" s="4" t="str">
        <f t="shared" si="9"/>
        <v/>
      </c>
      <c r="W237" s="5" t="str">
        <f t="shared" si="10"/>
        <v/>
      </c>
      <c r="Y237" s="5" t="str">
        <f t="shared" si="11"/>
        <v/>
      </c>
    </row>
    <row r="238" spans="18:25" x14ac:dyDescent="0.25">
      <c r="R238" s="4" t="str">
        <f t="shared" si="9"/>
        <v/>
      </c>
      <c r="W238" s="5" t="str">
        <f t="shared" si="10"/>
        <v/>
      </c>
      <c r="Y238" s="5" t="str">
        <f t="shared" si="11"/>
        <v/>
      </c>
    </row>
    <row r="239" spans="18:25" x14ac:dyDescent="0.25">
      <c r="R239" s="4" t="str">
        <f t="shared" si="9"/>
        <v/>
      </c>
      <c r="W239" s="5" t="str">
        <f t="shared" si="10"/>
        <v/>
      </c>
      <c r="Y239" s="5" t="str">
        <f t="shared" si="11"/>
        <v/>
      </c>
    </row>
    <row r="240" spans="18:25" x14ac:dyDescent="0.25">
      <c r="R240" s="4" t="str">
        <f t="shared" si="9"/>
        <v/>
      </c>
      <c r="W240" s="5" t="str">
        <f t="shared" si="10"/>
        <v/>
      </c>
      <c r="Y240" s="5" t="str">
        <f t="shared" si="11"/>
        <v/>
      </c>
    </row>
    <row r="241" spans="18:25" x14ac:dyDescent="0.25">
      <c r="R241" s="4" t="str">
        <f t="shared" si="9"/>
        <v/>
      </c>
      <c r="W241" s="5" t="str">
        <f t="shared" si="10"/>
        <v/>
      </c>
      <c r="Y241" s="5" t="str">
        <f t="shared" si="11"/>
        <v/>
      </c>
    </row>
    <row r="242" spans="18:25" x14ac:dyDescent="0.25">
      <c r="R242" s="4" t="str">
        <f t="shared" si="9"/>
        <v/>
      </c>
      <c r="W242" s="5" t="str">
        <f t="shared" si="10"/>
        <v/>
      </c>
      <c r="Y242" s="5" t="str">
        <f t="shared" si="11"/>
        <v/>
      </c>
    </row>
    <row r="243" spans="18:25" x14ac:dyDescent="0.25">
      <c r="R243" s="4" t="str">
        <f t="shared" si="9"/>
        <v/>
      </c>
      <c r="W243" s="5" t="str">
        <f t="shared" si="10"/>
        <v/>
      </c>
      <c r="Y243" s="5" t="str">
        <f t="shared" si="11"/>
        <v/>
      </c>
    </row>
    <row r="244" spans="18:25" x14ac:dyDescent="0.25">
      <c r="R244" s="4" t="str">
        <f t="shared" si="9"/>
        <v/>
      </c>
      <c r="W244" s="5" t="str">
        <f t="shared" si="10"/>
        <v/>
      </c>
      <c r="Y244" s="5" t="str">
        <f t="shared" si="11"/>
        <v/>
      </c>
    </row>
    <row r="245" spans="18:25" x14ac:dyDescent="0.25">
      <c r="R245" s="4" t="str">
        <f t="shared" si="9"/>
        <v/>
      </c>
      <c r="W245" s="5" t="str">
        <f t="shared" si="10"/>
        <v/>
      </c>
      <c r="Y245" s="5" t="str">
        <f t="shared" si="11"/>
        <v/>
      </c>
    </row>
    <row r="246" spans="18:25" x14ac:dyDescent="0.25">
      <c r="R246" s="4" t="str">
        <f t="shared" si="9"/>
        <v/>
      </c>
      <c r="W246" s="5" t="str">
        <f t="shared" si="10"/>
        <v/>
      </c>
      <c r="Y246" s="5" t="str">
        <f t="shared" si="11"/>
        <v/>
      </c>
    </row>
    <row r="247" spans="18:25" x14ac:dyDescent="0.25">
      <c r="R247" s="4" t="str">
        <f t="shared" si="9"/>
        <v/>
      </c>
      <c r="W247" s="5" t="str">
        <f t="shared" si="10"/>
        <v/>
      </c>
      <c r="Y247" s="5" t="str">
        <f t="shared" si="11"/>
        <v/>
      </c>
    </row>
    <row r="248" spans="18:25" x14ac:dyDescent="0.25">
      <c r="R248" s="4" t="str">
        <f t="shared" si="9"/>
        <v/>
      </c>
      <c r="W248" s="5" t="str">
        <f t="shared" si="10"/>
        <v/>
      </c>
      <c r="Y248" s="5" t="str">
        <f t="shared" si="11"/>
        <v/>
      </c>
    </row>
    <row r="249" spans="18:25" x14ac:dyDescent="0.25">
      <c r="R249" s="4" t="str">
        <f t="shared" si="9"/>
        <v/>
      </c>
      <c r="W249" s="5" t="str">
        <f t="shared" si="10"/>
        <v/>
      </c>
      <c r="Y249" s="5" t="str">
        <f t="shared" si="11"/>
        <v/>
      </c>
    </row>
    <row r="250" spans="18:25" x14ac:dyDescent="0.25">
      <c r="R250" s="4" t="str">
        <f t="shared" si="9"/>
        <v/>
      </c>
      <c r="W250" s="5" t="str">
        <f t="shared" si="10"/>
        <v/>
      </c>
      <c r="Y250" s="5" t="str">
        <f t="shared" si="11"/>
        <v/>
      </c>
    </row>
    <row r="251" spans="18:25" x14ac:dyDescent="0.25">
      <c r="R251" s="4" t="str">
        <f t="shared" si="9"/>
        <v/>
      </c>
      <c r="W251" s="5" t="str">
        <f t="shared" si="10"/>
        <v/>
      </c>
      <c r="Y251" s="5" t="str">
        <f t="shared" si="11"/>
        <v/>
      </c>
    </row>
    <row r="252" spans="18:25" x14ac:dyDescent="0.25">
      <c r="R252" s="4" t="str">
        <f t="shared" si="9"/>
        <v/>
      </c>
      <c r="W252" s="5" t="str">
        <f t="shared" si="10"/>
        <v/>
      </c>
      <c r="Y252" s="5" t="str">
        <f t="shared" si="11"/>
        <v/>
      </c>
    </row>
    <row r="253" spans="18:25" x14ac:dyDescent="0.25">
      <c r="R253" s="4" t="str">
        <f t="shared" si="9"/>
        <v/>
      </c>
      <c r="W253" s="5" t="str">
        <f t="shared" si="10"/>
        <v/>
      </c>
      <c r="Y253" s="5" t="str">
        <f t="shared" si="11"/>
        <v/>
      </c>
    </row>
    <row r="254" spans="18:25" x14ac:dyDescent="0.25">
      <c r="R254" s="4" t="str">
        <f t="shared" si="9"/>
        <v/>
      </c>
      <c r="W254" s="5" t="str">
        <f t="shared" si="10"/>
        <v/>
      </c>
      <c r="Y254" s="5" t="str">
        <f t="shared" si="11"/>
        <v/>
      </c>
    </row>
    <row r="255" spans="18:25" x14ac:dyDescent="0.25">
      <c r="R255" s="4" t="str">
        <f t="shared" si="9"/>
        <v/>
      </c>
      <c r="W255" s="5" t="str">
        <f t="shared" si="10"/>
        <v/>
      </c>
      <c r="Y255" s="5" t="str">
        <f t="shared" si="11"/>
        <v/>
      </c>
    </row>
    <row r="256" spans="18:25" x14ac:dyDescent="0.25">
      <c r="R256" s="4" t="str">
        <f t="shared" si="9"/>
        <v/>
      </c>
      <c r="W256" s="5" t="str">
        <f t="shared" si="10"/>
        <v/>
      </c>
      <c r="Y256" s="5" t="str">
        <f t="shared" si="11"/>
        <v/>
      </c>
    </row>
    <row r="257" spans="18:25" x14ac:dyDescent="0.25">
      <c r="R257" s="4" t="str">
        <f t="shared" si="9"/>
        <v/>
      </c>
      <c r="W257" s="5" t="str">
        <f t="shared" si="10"/>
        <v/>
      </c>
      <c r="Y257" s="5" t="str">
        <f t="shared" si="11"/>
        <v/>
      </c>
    </row>
    <row r="258" spans="18:25" x14ac:dyDescent="0.25">
      <c r="R258" s="4" t="str">
        <f t="shared" si="9"/>
        <v/>
      </c>
      <c r="W258" s="5" t="str">
        <f t="shared" si="10"/>
        <v/>
      </c>
      <c r="Y258" s="5" t="str">
        <f t="shared" si="11"/>
        <v/>
      </c>
    </row>
    <row r="259" spans="18:25" x14ac:dyDescent="0.25">
      <c r="R259" s="4" t="str">
        <f t="shared" si="9"/>
        <v/>
      </c>
      <c r="W259" s="5" t="str">
        <f t="shared" si="10"/>
        <v/>
      </c>
      <c r="Y259" s="5" t="str">
        <f t="shared" si="11"/>
        <v/>
      </c>
    </row>
    <row r="260" spans="18:25" x14ac:dyDescent="0.25">
      <c r="R260" s="4" t="str">
        <f t="shared" si="9"/>
        <v/>
      </c>
      <c r="W260" s="5" t="str">
        <f t="shared" si="10"/>
        <v/>
      </c>
      <c r="Y260" s="5" t="str">
        <f t="shared" si="11"/>
        <v/>
      </c>
    </row>
    <row r="261" spans="18:25" x14ac:dyDescent="0.25">
      <c r="R261" s="4" t="str">
        <f t="shared" ref="R261:R324" si="12">IF(AND(Q261&gt;0,P261&gt;0),Q261-P261,"")</f>
        <v/>
      </c>
      <c r="W261" s="5" t="str">
        <f t="shared" ref="W261:W324" si="13">IF(SUM(S261:V261)&gt;0,SUM(S261:V261),"")</f>
        <v/>
      </c>
      <c r="Y261" s="5" t="str">
        <f t="shared" ref="Y261:Y324" si="14">IF(AND(X261&gt;0,W261&gt;0),X261-W261,"")</f>
        <v/>
      </c>
    </row>
    <row r="262" spans="18:25" x14ac:dyDescent="0.25">
      <c r="R262" s="4" t="str">
        <f t="shared" si="12"/>
        <v/>
      </c>
      <c r="W262" s="5" t="str">
        <f t="shared" si="13"/>
        <v/>
      </c>
      <c r="Y262" s="5" t="str">
        <f t="shared" si="14"/>
        <v/>
      </c>
    </row>
    <row r="263" spans="18:25" x14ac:dyDescent="0.25">
      <c r="R263" s="4" t="str">
        <f t="shared" si="12"/>
        <v/>
      </c>
      <c r="W263" s="5" t="str">
        <f t="shared" si="13"/>
        <v/>
      </c>
      <c r="Y263" s="5" t="str">
        <f t="shared" si="14"/>
        <v/>
      </c>
    </row>
    <row r="264" spans="18:25" x14ac:dyDescent="0.25">
      <c r="R264" s="4" t="str">
        <f t="shared" si="12"/>
        <v/>
      </c>
      <c r="W264" s="5" t="str">
        <f t="shared" si="13"/>
        <v/>
      </c>
      <c r="Y264" s="5" t="str">
        <f t="shared" si="14"/>
        <v/>
      </c>
    </row>
    <row r="265" spans="18:25" x14ac:dyDescent="0.25">
      <c r="R265" s="4" t="str">
        <f t="shared" si="12"/>
        <v/>
      </c>
      <c r="W265" s="5" t="str">
        <f t="shared" si="13"/>
        <v/>
      </c>
      <c r="Y265" s="5" t="str">
        <f t="shared" si="14"/>
        <v/>
      </c>
    </row>
    <row r="266" spans="18:25" x14ac:dyDescent="0.25">
      <c r="R266" s="4" t="str">
        <f t="shared" si="12"/>
        <v/>
      </c>
      <c r="W266" s="5" t="str">
        <f t="shared" si="13"/>
        <v/>
      </c>
      <c r="Y266" s="5" t="str">
        <f t="shared" si="14"/>
        <v/>
      </c>
    </row>
    <row r="267" spans="18:25" x14ac:dyDescent="0.25">
      <c r="R267" s="4" t="str">
        <f t="shared" si="12"/>
        <v/>
      </c>
      <c r="W267" s="5" t="str">
        <f t="shared" si="13"/>
        <v/>
      </c>
      <c r="Y267" s="5" t="str">
        <f t="shared" si="14"/>
        <v/>
      </c>
    </row>
    <row r="268" spans="18:25" x14ac:dyDescent="0.25">
      <c r="R268" s="4" t="str">
        <f t="shared" si="12"/>
        <v/>
      </c>
      <c r="W268" s="5" t="str">
        <f t="shared" si="13"/>
        <v/>
      </c>
      <c r="Y268" s="5" t="str">
        <f t="shared" si="14"/>
        <v/>
      </c>
    </row>
    <row r="269" spans="18:25" x14ac:dyDescent="0.25">
      <c r="R269" s="4" t="str">
        <f t="shared" si="12"/>
        <v/>
      </c>
      <c r="W269" s="5" t="str">
        <f t="shared" si="13"/>
        <v/>
      </c>
      <c r="Y269" s="5" t="str">
        <f t="shared" si="14"/>
        <v/>
      </c>
    </row>
    <row r="270" spans="18:25" x14ac:dyDescent="0.25">
      <c r="R270" s="4" t="str">
        <f t="shared" si="12"/>
        <v/>
      </c>
      <c r="W270" s="5" t="str">
        <f t="shared" si="13"/>
        <v/>
      </c>
      <c r="Y270" s="5" t="str">
        <f t="shared" si="14"/>
        <v/>
      </c>
    </row>
    <row r="271" spans="18:25" x14ac:dyDescent="0.25">
      <c r="R271" s="4" t="str">
        <f t="shared" si="12"/>
        <v/>
      </c>
      <c r="W271" s="5" t="str">
        <f t="shared" si="13"/>
        <v/>
      </c>
      <c r="Y271" s="5" t="str">
        <f t="shared" si="14"/>
        <v/>
      </c>
    </row>
    <row r="272" spans="18:25" x14ac:dyDescent="0.25">
      <c r="R272" s="4" t="str">
        <f t="shared" si="12"/>
        <v/>
      </c>
      <c r="W272" s="5" t="str">
        <f t="shared" si="13"/>
        <v/>
      </c>
      <c r="Y272" s="5" t="str">
        <f t="shared" si="14"/>
        <v/>
      </c>
    </row>
    <row r="273" spans="18:25" x14ac:dyDescent="0.25">
      <c r="R273" s="4" t="str">
        <f t="shared" si="12"/>
        <v/>
      </c>
      <c r="W273" s="5" t="str">
        <f t="shared" si="13"/>
        <v/>
      </c>
      <c r="Y273" s="5" t="str">
        <f t="shared" si="14"/>
        <v/>
      </c>
    </row>
    <row r="274" spans="18:25" x14ac:dyDescent="0.25">
      <c r="R274" s="4" t="str">
        <f t="shared" si="12"/>
        <v/>
      </c>
      <c r="W274" s="5" t="str">
        <f t="shared" si="13"/>
        <v/>
      </c>
      <c r="Y274" s="5" t="str">
        <f t="shared" si="14"/>
        <v/>
      </c>
    </row>
    <row r="275" spans="18:25" x14ac:dyDescent="0.25">
      <c r="R275" s="4" t="str">
        <f t="shared" si="12"/>
        <v/>
      </c>
      <c r="W275" s="5" t="str">
        <f t="shared" si="13"/>
        <v/>
      </c>
      <c r="Y275" s="5" t="str">
        <f t="shared" si="14"/>
        <v/>
      </c>
    </row>
    <row r="276" spans="18:25" x14ac:dyDescent="0.25">
      <c r="R276" s="4" t="str">
        <f t="shared" si="12"/>
        <v/>
      </c>
      <c r="W276" s="5" t="str">
        <f t="shared" si="13"/>
        <v/>
      </c>
      <c r="Y276" s="5" t="str">
        <f t="shared" si="14"/>
        <v/>
      </c>
    </row>
    <row r="277" spans="18:25" x14ac:dyDescent="0.25">
      <c r="R277" s="4" t="str">
        <f t="shared" si="12"/>
        <v/>
      </c>
      <c r="W277" s="5" t="str">
        <f t="shared" si="13"/>
        <v/>
      </c>
      <c r="Y277" s="5" t="str">
        <f t="shared" si="14"/>
        <v/>
      </c>
    </row>
    <row r="278" spans="18:25" x14ac:dyDescent="0.25">
      <c r="R278" s="4" t="str">
        <f t="shared" si="12"/>
        <v/>
      </c>
      <c r="W278" s="5" t="str">
        <f t="shared" si="13"/>
        <v/>
      </c>
      <c r="Y278" s="5" t="str">
        <f t="shared" si="14"/>
        <v/>
      </c>
    </row>
    <row r="279" spans="18:25" x14ac:dyDescent="0.25">
      <c r="R279" s="4" t="str">
        <f t="shared" si="12"/>
        <v/>
      </c>
      <c r="W279" s="5" t="str">
        <f t="shared" si="13"/>
        <v/>
      </c>
      <c r="Y279" s="5" t="str">
        <f t="shared" si="14"/>
        <v/>
      </c>
    </row>
    <row r="280" spans="18:25" x14ac:dyDescent="0.25">
      <c r="R280" s="4" t="str">
        <f t="shared" si="12"/>
        <v/>
      </c>
      <c r="W280" s="5" t="str">
        <f t="shared" si="13"/>
        <v/>
      </c>
      <c r="Y280" s="5" t="str">
        <f t="shared" si="14"/>
        <v/>
      </c>
    </row>
    <row r="281" spans="18:25" x14ac:dyDescent="0.25">
      <c r="R281" s="4" t="str">
        <f t="shared" si="12"/>
        <v/>
      </c>
      <c r="W281" s="5" t="str">
        <f t="shared" si="13"/>
        <v/>
      </c>
      <c r="Y281" s="5" t="str">
        <f t="shared" si="14"/>
        <v/>
      </c>
    </row>
    <row r="282" spans="18:25" x14ac:dyDescent="0.25">
      <c r="R282" s="4" t="str">
        <f t="shared" si="12"/>
        <v/>
      </c>
      <c r="W282" s="5" t="str">
        <f t="shared" si="13"/>
        <v/>
      </c>
      <c r="Y282" s="5" t="str">
        <f t="shared" si="14"/>
        <v/>
      </c>
    </row>
    <row r="283" spans="18:25" x14ac:dyDescent="0.25">
      <c r="R283" s="4" t="str">
        <f t="shared" si="12"/>
        <v/>
      </c>
      <c r="W283" s="5" t="str">
        <f t="shared" si="13"/>
        <v/>
      </c>
      <c r="Y283" s="5" t="str">
        <f t="shared" si="14"/>
        <v/>
      </c>
    </row>
    <row r="284" spans="18:25" x14ac:dyDescent="0.25">
      <c r="R284" s="4" t="str">
        <f t="shared" si="12"/>
        <v/>
      </c>
      <c r="W284" s="5" t="str">
        <f t="shared" si="13"/>
        <v/>
      </c>
      <c r="Y284" s="5" t="str">
        <f t="shared" si="14"/>
        <v/>
      </c>
    </row>
    <row r="285" spans="18:25" x14ac:dyDescent="0.25">
      <c r="R285" s="4" t="str">
        <f t="shared" si="12"/>
        <v/>
      </c>
      <c r="W285" s="5" t="str">
        <f t="shared" si="13"/>
        <v/>
      </c>
      <c r="Y285" s="5" t="str">
        <f t="shared" si="14"/>
        <v/>
      </c>
    </row>
    <row r="286" spans="18:25" x14ac:dyDescent="0.25">
      <c r="R286" s="4" t="str">
        <f t="shared" si="12"/>
        <v/>
      </c>
      <c r="W286" s="5" t="str">
        <f t="shared" si="13"/>
        <v/>
      </c>
      <c r="Y286" s="5" t="str">
        <f t="shared" si="14"/>
        <v/>
      </c>
    </row>
    <row r="287" spans="18:25" x14ac:dyDescent="0.25">
      <c r="R287" s="4" t="str">
        <f t="shared" si="12"/>
        <v/>
      </c>
      <c r="W287" s="5" t="str">
        <f t="shared" si="13"/>
        <v/>
      </c>
      <c r="Y287" s="5" t="str">
        <f t="shared" si="14"/>
        <v/>
      </c>
    </row>
    <row r="288" spans="18:25" x14ac:dyDescent="0.25">
      <c r="R288" s="4" t="str">
        <f t="shared" si="12"/>
        <v/>
      </c>
      <c r="W288" s="5" t="str">
        <f t="shared" si="13"/>
        <v/>
      </c>
      <c r="Y288" s="5" t="str">
        <f t="shared" si="14"/>
        <v/>
      </c>
    </row>
    <row r="289" spans="18:25" x14ac:dyDescent="0.25">
      <c r="R289" s="4" t="str">
        <f t="shared" si="12"/>
        <v/>
      </c>
      <c r="W289" s="5" t="str">
        <f t="shared" si="13"/>
        <v/>
      </c>
      <c r="Y289" s="5" t="str">
        <f t="shared" si="14"/>
        <v/>
      </c>
    </row>
    <row r="290" spans="18:25" x14ac:dyDescent="0.25">
      <c r="R290" s="4" t="str">
        <f t="shared" si="12"/>
        <v/>
      </c>
      <c r="W290" s="5" t="str">
        <f t="shared" si="13"/>
        <v/>
      </c>
      <c r="Y290" s="5" t="str">
        <f t="shared" si="14"/>
        <v/>
      </c>
    </row>
    <row r="291" spans="18:25" x14ac:dyDescent="0.25">
      <c r="R291" s="4" t="str">
        <f t="shared" si="12"/>
        <v/>
      </c>
      <c r="W291" s="5" t="str">
        <f t="shared" si="13"/>
        <v/>
      </c>
      <c r="Y291" s="5" t="str">
        <f t="shared" si="14"/>
        <v/>
      </c>
    </row>
    <row r="292" spans="18:25" x14ac:dyDescent="0.25">
      <c r="R292" s="4" t="str">
        <f t="shared" si="12"/>
        <v/>
      </c>
      <c r="W292" s="5" t="str">
        <f t="shared" si="13"/>
        <v/>
      </c>
      <c r="Y292" s="5" t="str">
        <f t="shared" si="14"/>
        <v/>
      </c>
    </row>
    <row r="293" spans="18:25" x14ac:dyDescent="0.25">
      <c r="R293" s="4" t="str">
        <f t="shared" si="12"/>
        <v/>
      </c>
      <c r="W293" s="5" t="str">
        <f t="shared" si="13"/>
        <v/>
      </c>
      <c r="Y293" s="5" t="str">
        <f t="shared" si="14"/>
        <v/>
      </c>
    </row>
    <row r="294" spans="18:25" x14ac:dyDescent="0.25">
      <c r="R294" s="4" t="str">
        <f t="shared" si="12"/>
        <v/>
      </c>
      <c r="W294" s="5" t="str">
        <f t="shared" si="13"/>
        <v/>
      </c>
      <c r="Y294" s="5" t="str">
        <f t="shared" si="14"/>
        <v/>
      </c>
    </row>
    <row r="295" spans="18:25" x14ac:dyDescent="0.25">
      <c r="R295" s="4" t="str">
        <f t="shared" si="12"/>
        <v/>
      </c>
      <c r="W295" s="5" t="str">
        <f t="shared" si="13"/>
        <v/>
      </c>
      <c r="Y295" s="5" t="str">
        <f t="shared" si="14"/>
        <v/>
      </c>
    </row>
    <row r="296" spans="18:25" x14ac:dyDescent="0.25">
      <c r="R296" s="4" t="str">
        <f t="shared" si="12"/>
        <v/>
      </c>
      <c r="W296" s="5" t="str">
        <f t="shared" si="13"/>
        <v/>
      </c>
      <c r="Y296" s="5" t="str">
        <f t="shared" si="14"/>
        <v/>
      </c>
    </row>
    <row r="297" spans="18:25" x14ac:dyDescent="0.25">
      <c r="R297" s="4" t="str">
        <f t="shared" si="12"/>
        <v/>
      </c>
      <c r="W297" s="5" t="str">
        <f t="shared" si="13"/>
        <v/>
      </c>
      <c r="Y297" s="5" t="str">
        <f t="shared" si="14"/>
        <v/>
      </c>
    </row>
    <row r="298" spans="18:25" x14ac:dyDescent="0.25">
      <c r="R298" s="4" t="str">
        <f t="shared" si="12"/>
        <v/>
      </c>
      <c r="W298" s="5" t="str">
        <f t="shared" si="13"/>
        <v/>
      </c>
      <c r="Y298" s="5" t="str">
        <f t="shared" si="14"/>
        <v/>
      </c>
    </row>
    <row r="299" spans="18:25" x14ac:dyDescent="0.25">
      <c r="R299" s="4" t="str">
        <f t="shared" si="12"/>
        <v/>
      </c>
      <c r="W299" s="5" t="str">
        <f t="shared" si="13"/>
        <v/>
      </c>
      <c r="Y299" s="5" t="str">
        <f t="shared" si="14"/>
        <v/>
      </c>
    </row>
    <row r="300" spans="18:25" x14ac:dyDescent="0.25">
      <c r="R300" s="4" t="str">
        <f t="shared" si="12"/>
        <v/>
      </c>
      <c r="W300" s="5" t="str">
        <f t="shared" si="13"/>
        <v/>
      </c>
      <c r="Y300" s="5" t="str">
        <f t="shared" si="14"/>
        <v/>
      </c>
    </row>
    <row r="301" spans="18:25" x14ac:dyDescent="0.25">
      <c r="R301" s="4" t="str">
        <f t="shared" si="12"/>
        <v/>
      </c>
      <c r="W301" s="5" t="str">
        <f t="shared" si="13"/>
        <v/>
      </c>
      <c r="Y301" s="5" t="str">
        <f t="shared" si="14"/>
        <v/>
      </c>
    </row>
    <row r="302" spans="18:25" x14ac:dyDescent="0.25">
      <c r="R302" s="4" t="str">
        <f t="shared" si="12"/>
        <v/>
      </c>
      <c r="W302" s="5" t="str">
        <f t="shared" si="13"/>
        <v/>
      </c>
      <c r="Y302" s="5" t="str">
        <f t="shared" si="14"/>
        <v/>
      </c>
    </row>
    <row r="303" spans="18:25" x14ac:dyDescent="0.25">
      <c r="R303" s="4" t="str">
        <f t="shared" si="12"/>
        <v/>
      </c>
      <c r="W303" s="5" t="str">
        <f t="shared" si="13"/>
        <v/>
      </c>
      <c r="Y303" s="5" t="str">
        <f t="shared" si="14"/>
        <v/>
      </c>
    </row>
    <row r="304" spans="18:25" x14ac:dyDescent="0.25">
      <c r="R304" s="4" t="str">
        <f t="shared" si="12"/>
        <v/>
      </c>
      <c r="W304" s="5" t="str">
        <f t="shared" si="13"/>
        <v/>
      </c>
      <c r="Y304" s="5" t="str">
        <f t="shared" si="14"/>
        <v/>
      </c>
    </row>
    <row r="305" spans="18:25" x14ac:dyDescent="0.25">
      <c r="R305" s="4" t="str">
        <f t="shared" si="12"/>
        <v/>
      </c>
      <c r="W305" s="5" t="str">
        <f t="shared" si="13"/>
        <v/>
      </c>
      <c r="Y305" s="5" t="str">
        <f t="shared" si="14"/>
        <v/>
      </c>
    </row>
    <row r="306" spans="18:25" x14ac:dyDescent="0.25">
      <c r="R306" s="4" t="str">
        <f t="shared" si="12"/>
        <v/>
      </c>
      <c r="W306" s="5" t="str">
        <f t="shared" si="13"/>
        <v/>
      </c>
      <c r="Y306" s="5" t="str">
        <f t="shared" si="14"/>
        <v/>
      </c>
    </row>
    <row r="307" spans="18:25" x14ac:dyDescent="0.25">
      <c r="R307" s="4" t="str">
        <f t="shared" si="12"/>
        <v/>
      </c>
      <c r="W307" s="5" t="str">
        <f t="shared" si="13"/>
        <v/>
      </c>
      <c r="Y307" s="5" t="str">
        <f t="shared" si="14"/>
        <v/>
      </c>
    </row>
    <row r="308" spans="18:25" x14ac:dyDescent="0.25">
      <c r="R308" s="4" t="str">
        <f t="shared" si="12"/>
        <v/>
      </c>
      <c r="W308" s="5" t="str">
        <f t="shared" si="13"/>
        <v/>
      </c>
      <c r="Y308" s="5" t="str">
        <f t="shared" si="14"/>
        <v/>
      </c>
    </row>
    <row r="309" spans="18:25" x14ac:dyDescent="0.25">
      <c r="R309" s="4" t="str">
        <f t="shared" si="12"/>
        <v/>
      </c>
      <c r="W309" s="5" t="str">
        <f t="shared" si="13"/>
        <v/>
      </c>
      <c r="Y309" s="5" t="str">
        <f t="shared" si="14"/>
        <v/>
      </c>
    </row>
    <row r="310" spans="18:25" x14ac:dyDescent="0.25">
      <c r="R310" s="4" t="str">
        <f t="shared" si="12"/>
        <v/>
      </c>
      <c r="W310" s="5" t="str">
        <f t="shared" si="13"/>
        <v/>
      </c>
      <c r="Y310" s="5" t="str">
        <f t="shared" si="14"/>
        <v/>
      </c>
    </row>
    <row r="311" spans="18:25" x14ac:dyDescent="0.25">
      <c r="R311" s="4" t="str">
        <f t="shared" si="12"/>
        <v/>
      </c>
      <c r="W311" s="5" t="str">
        <f t="shared" si="13"/>
        <v/>
      </c>
      <c r="Y311" s="5" t="str">
        <f t="shared" si="14"/>
        <v/>
      </c>
    </row>
    <row r="312" spans="18:25" x14ac:dyDescent="0.25">
      <c r="R312" s="4" t="str">
        <f t="shared" si="12"/>
        <v/>
      </c>
      <c r="W312" s="5" t="str">
        <f t="shared" si="13"/>
        <v/>
      </c>
      <c r="Y312" s="5" t="str">
        <f t="shared" si="14"/>
        <v/>
      </c>
    </row>
    <row r="313" spans="18:25" x14ac:dyDescent="0.25">
      <c r="R313" s="4" t="str">
        <f t="shared" si="12"/>
        <v/>
      </c>
      <c r="W313" s="5" t="str">
        <f t="shared" si="13"/>
        <v/>
      </c>
      <c r="Y313" s="5" t="str">
        <f t="shared" si="14"/>
        <v/>
      </c>
    </row>
    <row r="314" spans="18:25" x14ac:dyDescent="0.25">
      <c r="R314" s="4" t="str">
        <f t="shared" si="12"/>
        <v/>
      </c>
      <c r="W314" s="5" t="str">
        <f t="shared" si="13"/>
        <v/>
      </c>
      <c r="Y314" s="5" t="str">
        <f t="shared" si="14"/>
        <v/>
      </c>
    </row>
    <row r="315" spans="18:25" x14ac:dyDescent="0.25">
      <c r="R315" s="4" t="str">
        <f t="shared" si="12"/>
        <v/>
      </c>
      <c r="W315" s="5" t="str">
        <f t="shared" si="13"/>
        <v/>
      </c>
      <c r="Y315" s="5" t="str">
        <f t="shared" si="14"/>
        <v/>
      </c>
    </row>
    <row r="316" spans="18:25" x14ac:dyDescent="0.25">
      <c r="R316" s="4" t="str">
        <f t="shared" si="12"/>
        <v/>
      </c>
      <c r="W316" s="5" t="str">
        <f t="shared" si="13"/>
        <v/>
      </c>
      <c r="Y316" s="5" t="str">
        <f t="shared" si="14"/>
        <v/>
      </c>
    </row>
    <row r="317" spans="18:25" x14ac:dyDescent="0.25">
      <c r="R317" s="4" t="str">
        <f t="shared" si="12"/>
        <v/>
      </c>
      <c r="W317" s="5" t="str">
        <f t="shared" si="13"/>
        <v/>
      </c>
      <c r="Y317" s="5" t="str">
        <f t="shared" si="14"/>
        <v/>
      </c>
    </row>
    <row r="318" spans="18:25" x14ac:dyDescent="0.25">
      <c r="R318" s="4" t="str">
        <f t="shared" si="12"/>
        <v/>
      </c>
      <c r="W318" s="5" t="str">
        <f t="shared" si="13"/>
        <v/>
      </c>
      <c r="Y318" s="5" t="str">
        <f t="shared" si="14"/>
        <v/>
      </c>
    </row>
    <row r="319" spans="18:25" x14ac:dyDescent="0.25">
      <c r="R319" s="4" t="str">
        <f t="shared" si="12"/>
        <v/>
      </c>
      <c r="W319" s="5" t="str">
        <f t="shared" si="13"/>
        <v/>
      </c>
      <c r="Y319" s="5" t="str">
        <f t="shared" si="14"/>
        <v/>
      </c>
    </row>
    <row r="320" spans="18:25" x14ac:dyDescent="0.25">
      <c r="R320" s="4" t="str">
        <f t="shared" si="12"/>
        <v/>
      </c>
      <c r="W320" s="5" t="str">
        <f t="shared" si="13"/>
        <v/>
      </c>
      <c r="Y320" s="5" t="str">
        <f t="shared" si="14"/>
        <v/>
      </c>
    </row>
    <row r="321" spans="18:25" x14ac:dyDescent="0.25">
      <c r="R321" s="4" t="str">
        <f t="shared" si="12"/>
        <v/>
      </c>
      <c r="W321" s="5" t="str">
        <f t="shared" si="13"/>
        <v/>
      </c>
      <c r="Y321" s="5" t="str">
        <f t="shared" si="14"/>
        <v/>
      </c>
    </row>
    <row r="322" spans="18:25" x14ac:dyDescent="0.25">
      <c r="R322" s="4" t="str">
        <f t="shared" si="12"/>
        <v/>
      </c>
      <c r="W322" s="5" t="str">
        <f t="shared" si="13"/>
        <v/>
      </c>
      <c r="Y322" s="5" t="str">
        <f t="shared" si="14"/>
        <v/>
      </c>
    </row>
    <row r="323" spans="18:25" x14ac:dyDescent="0.25">
      <c r="R323" s="4" t="str">
        <f t="shared" si="12"/>
        <v/>
      </c>
      <c r="W323" s="5" t="str">
        <f t="shared" si="13"/>
        <v/>
      </c>
      <c r="Y323" s="5" t="str">
        <f t="shared" si="14"/>
        <v/>
      </c>
    </row>
    <row r="324" spans="18:25" x14ac:dyDescent="0.25">
      <c r="R324" s="4" t="str">
        <f t="shared" si="12"/>
        <v/>
      </c>
      <c r="W324" s="5" t="str">
        <f t="shared" si="13"/>
        <v/>
      </c>
      <c r="Y324" s="5" t="str">
        <f t="shared" si="14"/>
        <v/>
      </c>
    </row>
    <row r="325" spans="18:25" x14ac:dyDescent="0.25">
      <c r="R325" s="4" t="str">
        <f t="shared" ref="R325:R388" si="15">IF(AND(Q325&gt;0,P325&gt;0),Q325-P325,"")</f>
        <v/>
      </c>
      <c r="W325" s="5" t="str">
        <f t="shared" ref="W325:W388" si="16">IF(SUM(S325:V325)&gt;0,SUM(S325:V325),"")</f>
        <v/>
      </c>
      <c r="Y325" s="5" t="str">
        <f t="shared" ref="Y325:Y388" si="17">IF(AND(X325&gt;0,W325&gt;0),X325-W325,"")</f>
        <v/>
      </c>
    </row>
    <row r="326" spans="18:25" x14ac:dyDescent="0.25">
      <c r="R326" s="4" t="str">
        <f t="shared" si="15"/>
        <v/>
      </c>
      <c r="W326" s="5" t="str">
        <f t="shared" si="16"/>
        <v/>
      </c>
      <c r="Y326" s="5" t="str">
        <f t="shared" si="17"/>
        <v/>
      </c>
    </row>
    <row r="327" spans="18:25" x14ac:dyDescent="0.25">
      <c r="R327" s="4" t="str">
        <f t="shared" si="15"/>
        <v/>
      </c>
      <c r="W327" s="5" t="str">
        <f t="shared" si="16"/>
        <v/>
      </c>
      <c r="Y327" s="5" t="str">
        <f t="shared" si="17"/>
        <v/>
      </c>
    </row>
    <row r="328" spans="18:25" x14ac:dyDescent="0.25">
      <c r="R328" s="4" t="str">
        <f t="shared" si="15"/>
        <v/>
      </c>
      <c r="W328" s="5" t="str">
        <f t="shared" si="16"/>
        <v/>
      </c>
      <c r="Y328" s="5" t="str">
        <f t="shared" si="17"/>
        <v/>
      </c>
    </row>
    <row r="329" spans="18:25" x14ac:dyDescent="0.25">
      <c r="R329" s="4" t="str">
        <f t="shared" si="15"/>
        <v/>
      </c>
      <c r="W329" s="5" t="str">
        <f t="shared" si="16"/>
        <v/>
      </c>
      <c r="Y329" s="5" t="str">
        <f t="shared" si="17"/>
        <v/>
      </c>
    </row>
    <row r="330" spans="18:25" x14ac:dyDescent="0.25">
      <c r="R330" s="4" t="str">
        <f t="shared" si="15"/>
        <v/>
      </c>
      <c r="W330" s="5" t="str">
        <f t="shared" si="16"/>
        <v/>
      </c>
      <c r="Y330" s="5" t="str">
        <f t="shared" si="17"/>
        <v/>
      </c>
    </row>
    <row r="331" spans="18:25" x14ac:dyDescent="0.25">
      <c r="R331" s="4" t="str">
        <f t="shared" si="15"/>
        <v/>
      </c>
      <c r="W331" s="5" t="str">
        <f t="shared" si="16"/>
        <v/>
      </c>
      <c r="Y331" s="5" t="str">
        <f t="shared" si="17"/>
        <v/>
      </c>
    </row>
    <row r="332" spans="18:25" x14ac:dyDescent="0.25">
      <c r="R332" s="4" t="str">
        <f t="shared" si="15"/>
        <v/>
      </c>
      <c r="W332" s="5" t="str">
        <f t="shared" si="16"/>
        <v/>
      </c>
      <c r="Y332" s="5" t="str">
        <f t="shared" si="17"/>
        <v/>
      </c>
    </row>
    <row r="333" spans="18:25" x14ac:dyDescent="0.25">
      <c r="R333" s="4" t="str">
        <f t="shared" si="15"/>
        <v/>
      </c>
      <c r="W333" s="5" t="str">
        <f t="shared" si="16"/>
        <v/>
      </c>
      <c r="Y333" s="5" t="str">
        <f t="shared" si="17"/>
        <v/>
      </c>
    </row>
    <row r="334" spans="18:25" x14ac:dyDescent="0.25">
      <c r="R334" s="4" t="str">
        <f t="shared" si="15"/>
        <v/>
      </c>
      <c r="W334" s="5" t="str">
        <f t="shared" si="16"/>
        <v/>
      </c>
      <c r="Y334" s="5" t="str">
        <f t="shared" si="17"/>
        <v/>
      </c>
    </row>
    <row r="335" spans="18:25" x14ac:dyDescent="0.25">
      <c r="R335" s="4" t="str">
        <f t="shared" si="15"/>
        <v/>
      </c>
      <c r="W335" s="5" t="str">
        <f t="shared" si="16"/>
        <v/>
      </c>
      <c r="Y335" s="5" t="str">
        <f t="shared" si="17"/>
        <v/>
      </c>
    </row>
    <row r="336" spans="18:25" x14ac:dyDescent="0.25">
      <c r="R336" s="4" t="str">
        <f t="shared" si="15"/>
        <v/>
      </c>
      <c r="W336" s="5" t="str">
        <f t="shared" si="16"/>
        <v/>
      </c>
      <c r="Y336" s="5" t="str">
        <f t="shared" si="17"/>
        <v/>
      </c>
    </row>
    <row r="337" spans="18:25" x14ac:dyDescent="0.25">
      <c r="R337" s="4" t="str">
        <f t="shared" si="15"/>
        <v/>
      </c>
      <c r="W337" s="5" t="str">
        <f t="shared" si="16"/>
        <v/>
      </c>
      <c r="Y337" s="5" t="str">
        <f t="shared" si="17"/>
        <v/>
      </c>
    </row>
    <row r="338" spans="18:25" x14ac:dyDescent="0.25">
      <c r="R338" s="4" t="str">
        <f t="shared" si="15"/>
        <v/>
      </c>
      <c r="W338" s="5" t="str">
        <f t="shared" si="16"/>
        <v/>
      </c>
      <c r="Y338" s="5" t="str">
        <f t="shared" si="17"/>
        <v/>
      </c>
    </row>
    <row r="339" spans="18:25" x14ac:dyDescent="0.25">
      <c r="R339" s="4" t="str">
        <f t="shared" si="15"/>
        <v/>
      </c>
      <c r="W339" s="5" t="str">
        <f t="shared" si="16"/>
        <v/>
      </c>
      <c r="Y339" s="5" t="str">
        <f t="shared" si="17"/>
        <v/>
      </c>
    </row>
    <row r="340" spans="18:25" x14ac:dyDescent="0.25">
      <c r="R340" s="4" t="str">
        <f t="shared" si="15"/>
        <v/>
      </c>
      <c r="W340" s="5" t="str">
        <f t="shared" si="16"/>
        <v/>
      </c>
      <c r="Y340" s="5" t="str">
        <f t="shared" si="17"/>
        <v/>
      </c>
    </row>
    <row r="341" spans="18:25" x14ac:dyDescent="0.25">
      <c r="R341" s="4" t="str">
        <f t="shared" si="15"/>
        <v/>
      </c>
      <c r="W341" s="5" t="str">
        <f t="shared" si="16"/>
        <v/>
      </c>
      <c r="Y341" s="5" t="str">
        <f t="shared" si="17"/>
        <v/>
      </c>
    </row>
    <row r="342" spans="18:25" x14ac:dyDescent="0.25">
      <c r="R342" s="4" t="str">
        <f t="shared" si="15"/>
        <v/>
      </c>
      <c r="W342" s="5" t="str">
        <f t="shared" si="16"/>
        <v/>
      </c>
      <c r="Y342" s="5" t="str">
        <f t="shared" si="17"/>
        <v/>
      </c>
    </row>
    <row r="343" spans="18:25" x14ac:dyDescent="0.25">
      <c r="R343" s="4" t="str">
        <f t="shared" si="15"/>
        <v/>
      </c>
      <c r="W343" s="5" t="str">
        <f t="shared" si="16"/>
        <v/>
      </c>
      <c r="Y343" s="5" t="str">
        <f t="shared" si="17"/>
        <v/>
      </c>
    </row>
    <row r="344" spans="18:25" x14ac:dyDescent="0.25">
      <c r="R344" s="4" t="str">
        <f t="shared" si="15"/>
        <v/>
      </c>
      <c r="W344" s="5" t="str">
        <f t="shared" si="16"/>
        <v/>
      </c>
      <c r="Y344" s="5" t="str">
        <f t="shared" si="17"/>
        <v/>
      </c>
    </row>
    <row r="345" spans="18:25" x14ac:dyDescent="0.25">
      <c r="R345" s="4" t="str">
        <f t="shared" si="15"/>
        <v/>
      </c>
      <c r="W345" s="5" t="str">
        <f t="shared" si="16"/>
        <v/>
      </c>
      <c r="Y345" s="5" t="str">
        <f t="shared" si="17"/>
        <v/>
      </c>
    </row>
    <row r="346" spans="18:25" x14ac:dyDescent="0.25">
      <c r="R346" s="4" t="str">
        <f t="shared" si="15"/>
        <v/>
      </c>
      <c r="W346" s="5" t="str">
        <f t="shared" si="16"/>
        <v/>
      </c>
      <c r="Y346" s="5" t="str">
        <f t="shared" si="17"/>
        <v/>
      </c>
    </row>
    <row r="347" spans="18:25" x14ac:dyDescent="0.25">
      <c r="R347" s="4" t="str">
        <f t="shared" si="15"/>
        <v/>
      </c>
      <c r="W347" s="5" t="str">
        <f t="shared" si="16"/>
        <v/>
      </c>
      <c r="Y347" s="5" t="str">
        <f t="shared" si="17"/>
        <v/>
      </c>
    </row>
    <row r="348" spans="18:25" x14ac:dyDescent="0.25">
      <c r="R348" s="4" t="str">
        <f t="shared" si="15"/>
        <v/>
      </c>
      <c r="W348" s="5" t="str">
        <f t="shared" si="16"/>
        <v/>
      </c>
      <c r="Y348" s="5" t="str">
        <f t="shared" si="17"/>
        <v/>
      </c>
    </row>
    <row r="349" spans="18:25" x14ac:dyDescent="0.25">
      <c r="R349" s="4" t="str">
        <f t="shared" si="15"/>
        <v/>
      </c>
      <c r="W349" s="5" t="str">
        <f t="shared" si="16"/>
        <v/>
      </c>
      <c r="Y349" s="5" t="str">
        <f t="shared" si="17"/>
        <v/>
      </c>
    </row>
    <row r="350" spans="18:25" x14ac:dyDescent="0.25">
      <c r="R350" s="4" t="str">
        <f t="shared" si="15"/>
        <v/>
      </c>
      <c r="W350" s="5" t="str">
        <f t="shared" si="16"/>
        <v/>
      </c>
      <c r="Y350" s="5" t="str">
        <f t="shared" si="17"/>
        <v/>
      </c>
    </row>
    <row r="351" spans="18:25" x14ac:dyDescent="0.25">
      <c r="R351" s="4" t="str">
        <f t="shared" si="15"/>
        <v/>
      </c>
      <c r="W351" s="5" t="str">
        <f t="shared" si="16"/>
        <v/>
      </c>
      <c r="Y351" s="5" t="str">
        <f t="shared" si="17"/>
        <v/>
      </c>
    </row>
    <row r="352" spans="18:25" x14ac:dyDescent="0.25">
      <c r="R352" s="4" t="str">
        <f t="shared" si="15"/>
        <v/>
      </c>
      <c r="W352" s="5" t="str">
        <f t="shared" si="16"/>
        <v/>
      </c>
      <c r="Y352" s="5" t="str">
        <f t="shared" si="17"/>
        <v/>
      </c>
    </row>
    <row r="353" spans="18:25" x14ac:dyDescent="0.25">
      <c r="R353" s="4" t="str">
        <f t="shared" si="15"/>
        <v/>
      </c>
      <c r="W353" s="5" t="str">
        <f t="shared" si="16"/>
        <v/>
      </c>
      <c r="Y353" s="5" t="str">
        <f t="shared" si="17"/>
        <v/>
      </c>
    </row>
    <row r="354" spans="18:25" x14ac:dyDescent="0.25">
      <c r="R354" s="4" t="str">
        <f t="shared" si="15"/>
        <v/>
      </c>
      <c r="W354" s="5" t="str">
        <f t="shared" si="16"/>
        <v/>
      </c>
      <c r="Y354" s="5" t="str">
        <f t="shared" si="17"/>
        <v/>
      </c>
    </row>
    <row r="355" spans="18:25" x14ac:dyDescent="0.25">
      <c r="R355" s="4" t="str">
        <f t="shared" si="15"/>
        <v/>
      </c>
      <c r="W355" s="5" t="str">
        <f t="shared" si="16"/>
        <v/>
      </c>
      <c r="Y355" s="5" t="str">
        <f t="shared" si="17"/>
        <v/>
      </c>
    </row>
    <row r="356" spans="18:25" x14ac:dyDescent="0.25">
      <c r="R356" s="4" t="str">
        <f t="shared" si="15"/>
        <v/>
      </c>
      <c r="W356" s="5" t="str">
        <f t="shared" si="16"/>
        <v/>
      </c>
      <c r="Y356" s="5" t="str">
        <f t="shared" si="17"/>
        <v/>
      </c>
    </row>
    <row r="357" spans="18:25" x14ac:dyDescent="0.25">
      <c r="R357" s="4" t="str">
        <f t="shared" si="15"/>
        <v/>
      </c>
      <c r="W357" s="5" t="str">
        <f t="shared" si="16"/>
        <v/>
      </c>
      <c r="Y357" s="5" t="str">
        <f t="shared" si="17"/>
        <v/>
      </c>
    </row>
    <row r="358" spans="18:25" x14ac:dyDescent="0.25">
      <c r="R358" s="4" t="str">
        <f t="shared" si="15"/>
        <v/>
      </c>
      <c r="W358" s="5" t="str">
        <f t="shared" si="16"/>
        <v/>
      </c>
      <c r="Y358" s="5" t="str">
        <f t="shared" si="17"/>
        <v/>
      </c>
    </row>
    <row r="359" spans="18:25" x14ac:dyDescent="0.25">
      <c r="R359" s="4" t="str">
        <f t="shared" si="15"/>
        <v/>
      </c>
      <c r="W359" s="5" t="str">
        <f t="shared" si="16"/>
        <v/>
      </c>
      <c r="Y359" s="5" t="str">
        <f t="shared" si="17"/>
        <v/>
      </c>
    </row>
    <row r="360" spans="18:25" x14ac:dyDescent="0.25">
      <c r="R360" s="4" t="str">
        <f t="shared" si="15"/>
        <v/>
      </c>
      <c r="W360" s="5" t="str">
        <f t="shared" si="16"/>
        <v/>
      </c>
      <c r="Y360" s="5" t="str">
        <f t="shared" si="17"/>
        <v/>
      </c>
    </row>
    <row r="361" spans="18:25" x14ac:dyDescent="0.25">
      <c r="R361" s="4" t="str">
        <f t="shared" si="15"/>
        <v/>
      </c>
      <c r="W361" s="5" t="str">
        <f t="shared" si="16"/>
        <v/>
      </c>
      <c r="Y361" s="5" t="str">
        <f t="shared" si="17"/>
        <v/>
      </c>
    </row>
    <row r="362" spans="18:25" x14ac:dyDescent="0.25">
      <c r="R362" s="4" t="str">
        <f t="shared" si="15"/>
        <v/>
      </c>
      <c r="W362" s="5" t="str">
        <f t="shared" si="16"/>
        <v/>
      </c>
      <c r="Y362" s="5" t="str">
        <f t="shared" si="17"/>
        <v/>
      </c>
    </row>
    <row r="363" spans="18:25" x14ac:dyDescent="0.25">
      <c r="R363" s="4" t="str">
        <f t="shared" si="15"/>
        <v/>
      </c>
      <c r="W363" s="5" t="str">
        <f t="shared" si="16"/>
        <v/>
      </c>
      <c r="Y363" s="5" t="str">
        <f t="shared" si="17"/>
        <v/>
      </c>
    </row>
    <row r="364" spans="18:25" x14ac:dyDescent="0.25">
      <c r="R364" s="4" t="str">
        <f t="shared" si="15"/>
        <v/>
      </c>
      <c r="W364" s="5" t="str">
        <f t="shared" si="16"/>
        <v/>
      </c>
      <c r="Y364" s="5" t="str">
        <f t="shared" si="17"/>
        <v/>
      </c>
    </row>
    <row r="365" spans="18:25" x14ac:dyDescent="0.25">
      <c r="R365" s="4" t="str">
        <f t="shared" si="15"/>
        <v/>
      </c>
      <c r="W365" s="5" t="str">
        <f t="shared" si="16"/>
        <v/>
      </c>
      <c r="Y365" s="5" t="str">
        <f t="shared" si="17"/>
        <v/>
      </c>
    </row>
    <row r="366" spans="18:25" x14ac:dyDescent="0.25">
      <c r="R366" s="4" t="str">
        <f t="shared" si="15"/>
        <v/>
      </c>
      <c r="W366" s="5" t="str">
        <f t="shared" si="16"/>
        <v/>
      </c>
      <c r="Y366" s="5" t="str">
        <f t="shared" si="17"/>
        <v/>
      </c>
    </row>
    <row r="367" spans="18:25" x14ac:dyDescent="0.25">
      <c r="R367" s="4" t="str">
        <f t="shared" si="15"/>
        <v/>
      </c>
      <c r="W367" s="5" t="str">
        <f t="shared" si="16"/>
        <v/>
      </c>
      <c r="Y367" s="5" t="str">
        <f t="shared" si="17"/>
        <v/>
      </c>
    </row>
    <row r="368" spans="18:25" x14ac:dyDescent="0.25">
      <c r="R368" s="4" t="str">
        <f t="shared" si="15"/>
        <v/>
      </c>
      <c r="W368" s="5" t="str">
        <f t="shared" si="16"/>
        <v/>
      </c>
      <c r="Y368" s="5" t="str">
        <f t="shared" si="17"/>
        <v/>
      </c>
    </row>
    <row r="369" spans="18:25" x14ac:dyDescent="0.25">
      <c r="R369" s="4" t="str">
        <f t="shared" si="15"/>
        <v/>
      </c>
      <c r="W369" s="5" t="str">
        <f t="shared" si="16"/>
        <v/>
      </c>
      <c r="Y369" s="5" t="str">
        <f t="shared" si="17"/>
        <v/>
      </c>
    </row>
    <row r="370" spans="18:25" x14ac:dyDescent="0.25">
      <c r="R370" s="4" t="str">
        <f t="shared" si="15"/>
        <v/>
      </c>
      <c r="W370" s="5" t="str">
        <f t="shared" si="16"/>
        <v/>
      </c>
      <c r="Y370" s="5" t="str">
        <f t="shared" si="17"/>
        <v/>
      </c>
    </row>
    <row r="371" spans="18:25" x14ac:dyDescent="0.25">
      <c r="R371" s="4" t="str">
        <f t="shared" si="15"/>
        <v/>
      </c>
      <c r="W371" s="5" t="str">
        <f t="shared" si="16"/>
        <v/>
      </c>
      <c r="Y371" s="5" t="str">
        <f t="shared" si="17"/>
        <v/>
      </c>
    </row>
    <row r="372" spans="18:25" x14ac:dyDescent="0.25">
      <c r="R372" s="4" t="str">
        <f t="shared" si="15"/>
        <v/>
      </c>
      <c r="W372" s="5" t="str">
        <f t="shared" si="16"/>
        <v/>
      </c>
      <c r="Y372" s="5" t="str">
        <f t="shared" si="17"/>
        <v/>
      </c>
    </row>
    <row r="373" spans="18:25" x14ac:dyDescent="0.25">
      <c r="R373" s="4" t="str">
        <f t="shared" si="15"/>
        <v/>
      </c>
      <c r="W373" s="5" t="str">
        <f t="shared" si="16"/>
        <v/>
      </c>
      <c r="Y373" s="5" t="str">
        <f t="shared" si="17"/>
        <v/>
      </c>
    </row>
    <row r="374" spans="18:25" x14ac:dyDescent="0.25">
      <c r="R374" s="4" t="str">
        <f t="shared" si="15"/>
        <v/>
      </c>
      <c r="W374" s="5" t="str">
        <f t="shared" si="16"/>
        <v/>
      </c>
      <c r="Y374" s="5" t="str">
        <f t="shared" si="17"/>
        <v/>
      </c>
    </row>
    <row r="375" spans="18:25" x14ac:dyDescent="0.25">
      <c r="R375" s="4" t="str">
        <f t="shared" si="15"/>
        <v/>
      </c>
      <c r="W375" s="5" t="str">
        <f t="shared" si="16"/>
        <v/>
      </c>
      <c r="Y375" s="5" t="str">
        <f t="shared" si="17"/>
        <v/>
      </c>
    </row>
    <row r="376" spans="18:25" x14ac:dyDescent="0.25">
      <c r="R376" s="4" t="str">
        <f t="shared" si="15"/>
        <v/>
      </c>
      <c r="W376" s="5" t="str">
        <f t="shared" si="16"/>
        <v/>
      </c>
      <c r="Y376" s="5" t="str">
        <f t="shared" si="17"/>
        <v/>
      </c>
    </row>
    <row r="377" spans="18:25" x14ac:dyDescent="0.25">
      <c r="R377" s="4" t="str">
        <f t="shared" si="15"/>
        <v/>
      </c>
      <c r="W377" s="5" t="str">
        <f t="shared" si="16"/>
        <v/>
      </c>
      <c r="Y377" s="5" t="str">
        <f t="shared" si="17"/>
        <v/>
      </c>
    </row>
    <row r="378" spans="18:25" x14ac:dyDescent="0.25">
      <c r="R378" s="4" t="str">
        <f t="shared" si="15"/>
        <v/>
      </c>
      <c r="W378" s="5" t="str">
        <f t="shared" si="16"/>
        <v/>
      </c>
      <c r="Y378" s="5" t="str">
        <f t="shared" si="17"/>
        <v/>
      </c>
    </row>
    <row r="379" spans="18:25" x14ac:dyDescent="0.25">
      <c r="R379" s="4" t="str">
        <f t="shared" si="15"/>
        <v/>
      </c>
      <c r="W379" s="5" t="str">
        <f t="shared" si="16"/>
        <v/>
      </c>
      <c r="Y379" s="5" t="str">
        <f t="shared" si="17"/>
        <v/>
      </c>
    </row>
    <row r="380" spans="18:25" x14ac:dyDescent="0.25">
      <c r="R380" s="4" t="str">
        <f t="shared" si="15"/>
        <v/>
      </c>
      <c r="W380" s="5" t="str">
        <f t="shared" si="16"/>
        <v/>
      </c>
      <c r="Y380" s="5" t="str">
        <f t="shared" si="17"/>
        <v/>
      </c>
    </row>
    <row r="381" spans="18:25" x14ac:dyDescent="0.25">
      <c r="R381" s="4" t="str">
        <f t="shared" si="15"/>
        <v/>
      </c>
      <c r="W381" s="5" t="str">
        <f t="shared" si="16"/>
        <v/>
      </c>
      <c r="Y381" s="5" t="str">
        <f t="shared" si="17"/>
        <v/>
      </c>
    </row>
    <row r="382" spans="18:25" x14ac:dyDescent="0.25">
      <c r="R382" s="4" t="str">
        <f t="shared" si="15"/>
        <v/>
      </c>
      <c r="W382" s="5" t="str">
        <f t="shared" si="16"/>
        <v/>
      </c>
      <c r="Y382" s="5" t="str">
        <f t="shared" si="17"/>
        <v/>
      </c>
    </row>
    <row r="383" spans="18:25" x14ac:dyDescent="0.25">
      <c r="R383" s="4" t="str">
        <f t="shared" si="15"/>
        <v/>
      </c>
      <c r="W383" s="5" t="str">
        <f t="shared" si="16"/>
        <v/>
      </c>
      <c r="Y383" s="5" t="str">
        <f t="shared" si="17"/>
        <v/>
      </c>
    </row>
    <row r="384" spans="18:25" x14ac:dyDescent="0.25">
      <c r="R384" s="4" t="str">
        <f t="shared" si="15"/>
        <v/>
      </c>
      <c r="W384" s="5" t="str">
        <f t="shared" si="16"/>
        <v/>
      </c>
      <c r="Y384" s="5" t="str">
        <f t="shared" si="17"/>
        <v/>
      </c>
    </row>
    <row r="385" spans="18:25" x14ac:dyDescent="0.25">
      <c r="R385" s="4" t="str">
        <f t="shared" si="15"/>
        <v/>
      </c>
      <c r="W385" s="5" t="str">
        <f t="shared" si="16"/>
        <v/>
      </c>
      <c r="Y385" s="5" t="str">
        <f t="shared" si="17"/>
        <v/>
      </c>
    </row>
    <row r="386" spans="18:25" x14ac:dyDescent="0.25">
      <c r="R386" s="4" t="str">
        <f t="shared" si="15"/>
        <v/>
      </c>
      <c r="W386" s="5" t="str">
        <f t="shared" si="16"/>
        <v/>
      </c>
      <c r="Y386" s="5" t="str">
        <f t="shared" si="17"/>
        <v/>
      </c>
    </row>
    <row r="387" spans="18:25" x14ac:dyDescent="0.25">
      <c r="R387" s="4" t="str">
        <f t="shared" si="15"/>
        <v/>
      </c>
      <c r="W387" s="5" t="str">
        <f t="shared" si="16"/>
        <v/>
      </c>
      <c r="Y387" s="5" t="str">
        <f t="shared" si="17"/>
        <v/>
      </c>
    </row>
    <row r="388" spans="18:25" x14ac:dyDescent="0.25">
      <c r="R388" s="4" t="str">
        <f t="shared" si="15"/>
        <v/>
      </c>
      <c r="W388" s="5" t="str">
        <f t="shared" si="16"/>
        <v/>
      </c>
      <c r="Y388" s="5" t="str">
        <f t="shared" si="17"/>
        <v/>
      </c>
    </row>
    <row r="389" spans="18:25" x14ac:dyDescent="0.25">
      <c r="R389" s="4" t="str">
        <f t="shared" ref="R389:R452" si="18">IF(AND(Q389&gt;0,P389&gt;0),Q389-P389,"")</f>
        <v/>
      </c>
      <c r="W389" s="5" t="str">
        <f t="shared" ref="W389:W452" si="19">IF(SUM(S389:V389)&gt;0,SUM(S389:V389),"")</f>
        <v/>
      </c>
      <c r="Y389" s="5" t="str">
        <f t="shared" ref="Y389:Y452" si="20">IF(AND(X389&gt;0,W389&gt;0),X389-W389,"")</f>
        <v/>
      </c>
    </row>
    <row r="390" spans="18:25" x14ac:dyDescent="0.25">
      <c r="R390" s="4" t="str">
        <f t="shared" si="18"/>
        <v/>
      </c>
      <c r="W390" s="5" t="str">
        <f t="shared" si="19"/>
        <v/>
      </c>
      <c r="Y390" s="5" t="str">
        <f t="shared" si="20"/>
        <v/>
      </c>
    </row>
    <row r="391" spans="18:25" x14ac:dyDescent="0.25">
      <c r="R391" s="4" t="str">
        <f t="shared" si="18"/>
        <v/>
      </c>
      <c r="W391" s="5" t="str">
        <f t="shared" si="19"/>
        <v/>
      </c>
      <c r="Y391" s="5" t="str">
        <f t="shared" si="20"/>
        <v/>
      </c>
    </row>
    <row r="392" spans="18:25" x14ac:dyDescent="0.25">
      <c r="R392" s="4" t="str">
        <f t="shared" si="18"/>
        <v/>
      </c>
      <c r="W392" s="5" t="str">
        <f t="shared" si="19"/>
        <v/>
      </c>
      <c r="Y392" s="5" t="str">
        <f t="shared" si="20"/>
        <v/>
      </c>
    </row>
    <row r="393" spans="18:25" x14ac:dyDescent="0.25">
      <c r="R393" s="4" t="str">
        <f t="shared" si="18"/>
        <v/>
      </c>
      <c r="W393" s="5" t="str">
        <f t="shared" si="19"/>
        <v/>
      </c>
      <c r="Y393" s="5" t="str">
        <f t="shared" si="20"/>
        <v/>
      </c>
    </row>
    <row r="394" spans="18:25" x14ac:dyDescent="0.25">
      <c r="R394" s="4" t="str">
        <f t="shared" si="18"/>
        <v/>
      </c>
      <c r="W394" s="5" t="str">
        <f t="shared" si="19"/>
        <v/>
      </c>
      <c r="Y394" s="5" t="str">
        <f t="shared" si="20"/>
        <v/>
      </c>
    </row>
    <row r="395" spans="18:25" x14ac:dyDescent="0.25">
      <c r="R395" s="4" t="str">
        <f t="shared" si="18"/>
        <v/>
      </c>
      <c r="W395" s="5" t="str">
        <f t="shared" si="19"/>
        <v/>
      </c>
      <c r="Y395" s="5" t="str">
        <f t="shared" si="20"/>
        <v/>
      </c>
    </row>
    <row r="396" spans="18:25" x14ac:dyDescent="0.25">
      <c r="R396" s="4" t="str">
        <f t="shared" si="18"/>
        <v/>
      </c>
      <c r="W396" s="5" t="str">
        <f t="shared" si="19"/>
        <v/>
      </c>
      <c r="Y396" s="5" t="str">
        <f t="shared" si="20"/>
        <v/>
      </c>
    </row>
    <row r="397" spans="18:25" x14ac:dyDescent="0.25">
      <c r="R397" s="4" t="str">
        <f t="shared" si="18"/>
        <v/>
      </c>
      <c r="W397" s="5" t="str">
        <f t="shared" si="19"/>
        <v/>
      </c>
      <c r="Y397" s="5" t="str">
        <f t="shared" si="20"/>
        <v/>
      </c>
    </row>
    <row r="398" spans="18:25" x14ac:dyDescent="0.25">
      <c r="R398" s="4" t="str">
        <f t="shared" si="18"/>
        <v/>
      </c>
      <c r="W398" s="5" t="str">
        <f t="shared" si="19"/>
        <v/>
      </c>
      <c r="Y398" s="5" t="str">
        <f t="shared" si="20"/>
        <v/>
      </c>
    </row>
    <row r="399" spans="18:25" x14ac:dyDescent="0.25">
      <c r="R399" s="4" t="str">
        <f t="shared" si="18"/>
        <v/>
      </c>
      <c r="W399" s="5" t="str">
        <f t="shared" si="19"/>
        <v/>
      </c>
      <c r="Y399" s="5" t="str">
        <f t="shared" si="20"/>
        <v/>
      </c>
    </row>
    <row r="400" spans="18:25" x14ac:dyDescent="0.25">
      <c r="R400" s="4" t="str">
        <f t="shared" si="18"/>
        <v/>
      </c>
      <c r="W400" s="5" t="str">
        <f t="shared" si="19"/>
        <v/>
      </c>
      <c r="Y400" s="5" t="str">
        <f t="shared" si="20"/>
        <v/>
      </c>
    </row>
    <row r="401" spans="18:25" x14ac:dyDescent="0.25">
      <c r="R401" s="4" t="str">
        <f t="shared" si="18"/>
        <v/>
      </c>
      <c r="W401" s="5" t="str">
        <f t="shared" si="19"/>
        <v/>
      </c>
      <c r="Y401" s="5" t="str">
        <f t="shared" si="20"/>
        <v/>
      </c>
    </row>
    <row r="402" spans="18:25" x14ac:dyDescent="0.25">
      <c r="R402" s="4" t="str">
        <f t="shared" si="18"/>
        <v/>
      </c>
      <c r="W402" s="5" t="str">
        <f t="shared" si="19"/>
        <v/>
      </c>
      <c r="Y402" s="5" t="str">
        <f t="shared" si="20"/>
        <v/>
      </c>
    </row>
    <row r="403" spans="18:25" x14ac:dyDescent="0.25">
      <c r="R403" s="4" t="str">
        <f t="shared" si="18"/>
        <v/>
      </c>
      <c r="W403" s="5" t="str">
        <f t="shared" si="19"/>
        <v/>
      </c>
      <c r="Y403" s="5" t="str">
        <f t="shared" si="20"/>
        <v/>
      </c>
    </row>
    <row r="404" spans="18:25" x14ac:dyDescent="0.25">
      <c r="R404" s="4" t="str">
        <f t="shared" si="18"/>
        <v/>
      </c>
      <c r="W404" s="5" t="str">
        <f t="shared" si="19"/>
        <v/>
      </c>
      <c r="Y404" s="5" t="str">
        <f t="shared" si="20"/>
        <v/>
      </c>
    </row>
    <row r="405" spans="18:25" x14ac:dyDescent="0.25">
      <c r="R405" s="4" t="str">
        <f t="shared" si="18"/>
        <v/>
      </c>
      <c r="W405" s="5" t="str">
        <f t="shared" si="19"/>
        <v/>
      </c>
      <c r="Y405" s="5" t="str">
        <f t="shared" si="20"/>
        <v/>
      </c>
    </row>
    <row r="406" spans="18:25" x14ac:dyDescent="0.25">
      <c r="R406" s="4" t="str">
        <f t="shared" si="18"/>
        <v/>
      </c>
      <c r="W406" s="5" t="str">
        <f t="shared" si="19"/>
        <v/>
      </c>
      <c r="Y406" s="5" t="str">
        <f t="shared" si="20"/>
        <v/>
      </c>
    </row>
    <row r="407" spans="18:25" x14ac:dyDescent="0.25">
      <c r="R407" s="4" t="str">
        <f t="shared" si="18"/>
        <v/>
      </c>
      <c r="W407" s="5" t="str">
        <f t="shared" si="19"/>
        <v/>
      </c>
      <c r="Y407" s="5" t="str">
        <f t="shared" si="20"/>
        <v/>
      </c>
    </row>
    <row r="408" spans="18:25" x14ac:dyDescent="0.25">
      <c r="R408" s="4" t="str">
        <f t="shared" si="18"/>
        <v/>
      </c>
      <c r="W408" s="5" t="str">
        <f t="shared" si="19"/>
        <v/>
      </c>
      <c r="Y408" s="5" t="str">
        <f t="shared" si="20"/>
        <v/>
      </c>
    </row>
    <row r="409" spans="18:25" x14ac:dyDescent="0.25">
      <c r="R409" s="4" t="str">
        <f t="shared" si="18"/>
        <v/>
      </c>
      <c r="W409" s="5" t="str">
        <f t="shared" si="19"/>
        <v/>
      </c>
      <c r="Y409" s="5" t="str">
        <f t="shared" si="20"/>
        <v/>
      </c>
    </row>
    <row r="410" spans="18:25" x14ac:dyDescent="0.25">
      <c r="R410" s="4" t="str">
        <f t="shared" si="18"/>
        <v/>
      </c>
      <c r="W410" s="5" t="str">
        <f t="shared" si="19"/>
        <v/>
      </c>
      <c r="Y410" s="5" t="str">
        <f t="shared" si="20"/>
        <v/>
      </c>
    </row>
    <row r="411" spans="18:25" x14ac:dyDescent="0.25">
      <c r="R411" s="4" t="str">
        <f t="shared" si="18"/>
        <v/>
      </c>
      <c r="W411" s="5" t="str">
        <f t="shared" si="19"/>
        <v/>
      </c>
      <c r="Y411" s="5" t="str">
        <f t="shared" si="20"/>
        <v/>
      </c>
    </row>
    <row r="412" spans="18:25" x14ac:dyDescent="0.25">
      <c r="R412" s="4" t="str">
        <f t="shared" si="18"/>
        <v/>
      </c>
      <c r="W412" s="5" t="str">
        <f t="shared" si="19"/>
        <v/>
      </c>
      <c r="Y412" s="5" t="str">
        <f t="shared" si="20"/>
        <v/>
      </c>
    </row>
    <row r="413" spans="18:25" x14ac:dyDescent="0.25">
      <c r="R413" s="4" t="str">
        <f t="shared" si="18"/>
        <v/>
      </c>
      <c r="W413" s="5" t="str">
        <f t="shared" si="19"/>
        <v/>
      </c>
      <c r="Y413" s="5" t="str">
        <f t="shared" si="20"/>
        <v/>
      </c>
    </row>
    <row r="414" spans="18:25" x14ac:dyDescent="0.25">
      <c r="R414" s="4" t="str">
        <f t="shared" si="18"/>
        <v/>
      </c>
      <c r="W414" s="5" t="str">
        <f t="shared" si="19"/>
        <v/>
      </c>
      <c r="Y414" s="5" t="str">
        <f t="shared" si="20"/>
        <v/>
      </c>
    </row>
    <row r="415" spans="18:25" x14ac:dyDescent="0.25">
      <c r="R415" s="4" t="str">
        <f t="shared" si="18"/>
        <v/>
      </c>
      <c r="W415" s="5" t="str">
        <f t="shared" si="19"/>
        <v/>
      </c>
      <c r="Y415" s="5" t="str">
        <f t="shared" si="20"/>
        <v/>
      </c>
    </row>
    <row r="416" spans="18:25" x14ac:dyDescent="0.25">
      <c r="R416" s="4" t="str">
        <f t="shared" si="18"/>
        <v/>
      </c>
      <c r="W416" s="5" t="str">
        <f t="shared" si="19"/>
        <v/>
      </c>
      <c r="Y416" s="5" t="str">
        <f t="shared" si="20"/>
        <v/>
      </c>
    </row>
    <row r="417" spans="18:25" x14ac:dyDescent="0.25">
      <c r="R417" s="4" t="str">
        <f t="shared" si="18"/>
        <v/>
      </c>
      <c r="W417" s="5" t="str">
        <f t="shared" si="19"/>
        <v/>
      </c>
      <c r="Y417" s="5" t="str">
        <f t="shared" si="20"/>
        <v/>
      </c>
    </row>
    <row r="418" spans="18:25" x14ac:dyDescent="0.25">
      <c r="R418" s="4" t="str">
        <f t="shared" si="18"/>
        <v/>
      </c>
      <c r="W418" s="5" t="str">
        <f t="shared" si="19"/>
        <v/>
      </c>
      <c r="Y418" s="5" t="str">
        <f t="shared" si="20"/>
        <v/>
      </c>
    </row>
    <row r="419" spans="18:25" x14ac:dyDescent="0.25">
      <c r="R419" s="4" t="str">
        <f t="shared" si="18"/>
        <v/>
      </c>
      <c r="W419" s="5" t="str">
        <f t="shared" si="19"/>
        <v/>
      </c>
      <c r="Y419" s="5" t="str">
        <f t="shared" si="20"/>
        <v/>
      </c>
    </row>
    <row r="420" spans="18:25" x14ac:dyDescent="0.25">
      <c r="R420" s="4" t="str">
        <f t="shared" si="18"/>
        <v/>
      </c>
      <c r="W420" s="5" t="str">
        <f t="shared" si="19"/>
        <v/>
      </c>
      <c r="Y420" s="5" t="str">
        <f t="shared" si="20"/>
        <v/>
      </c>
    </row>
    <row r="421" spans="18:25" x14ac:dyDescent="0.25">
      <c r="R421" s="4" t="str">
        <f t="shared" si="18"/>
        <v/>
      </c>
      <c r="W421" s="5" t="str">
        <f t="shared" si="19"/>
        <v/>
      </c>
      <c r="Y421" s="5" t="str">
        <f t="shared" si="20"/>
        <v/>
      </c>
    </row>
    <row r="422" spans="18:25" x14ac:dyDescent="0.25">
      <c r="R422" s="4" t="str">
        <f t="shared" si="18"/>
        <v/>
      </c>
      <c r="W422" s="5" t="str">
        <f t="shared" si="19"/>
        <v/>
      </c>
      <c r="Y422" s="5" t="str">
        <f t="shared" si="20"/>
        <v/>
      </c>
    </row>
    <row r="423" spans="18:25" x14ac:dyDescent="0.25">
      <c r="R423" s="4" t="str">
        <f t="shared" si="18"/>
        <v/>
      </c>
      <c r="W423" s="5" t="str">
        <f t="shared" si="19"/>
        <v/>
      </c>
      <c r="Y423" s="5" t="str">
        <f t="shared" si="20"/>
        <v/>
      </c>
    </row>
    <row r="424" spans="18:25" x14ac:dyDescent="0.25">
      <c r="R424" s="4" t="str">
        <f t="shared" si="18"/>
        <v/>
      </c>
      <c r="W424" s="5" t="str">
        <f t="shared" si="19"/>
        <v/>
      </c>
      <c r="Y424" s="5" t="str">
        <f t="shared" si="20"/>
        <v/>
      </c>
    </row>
    <row r="425" spans="18:25" x14ac:dyDescent="0.25">
      <c r="R425" s="4" t="str">
        <f t="shared" si="18"/>
        <v/>
      </c>
      <c r="W425" s="5" t="str">
        <f t="shared" si="19"/>
        <v/>
      </c>
      <c r="Y425" s="5" t="str">
        <f t="shared" si="20"/>
        <v/>
      </c>
    </row>
    <row r="426" spans="18:25" x14ac:dyDescent="0.25">
      <c r="R426" s="4" t="str">
        <f t="shared" si="18"/>
        <v/>
      </c>
      <c r="W426" s="5" t="str">
        <f t="shared" si="19"/>
        <v/>
      </c>
      <c r="Y426" s="5" t="str">
        <f t="shared" si="20"/>
        <v/>
      </c>
    </row>
    <row r="427" spans="18:25" x14ac:dyDescent="0.25">
      <c r="R427" s="4" t="str">
        <f t="shared" si="18"/>
        <v/>
      </c>
      <c r="W427" s="5" t="str">
        <f t="shared" si="19"/>
        <v/>
      </c>
      <c r="Y427" s="5" t="str">
        <f t="shared" si="20"/>
        <v/>
      </c>
    </row>
    <row r="428" spans="18:25" x14ac:dyDescent="0.25">
      <c r="R428" s="4" t="str">
        <f t="shared" si="18"/>
        <v/>
      </c>
      <c r="W428" s="5" t="str">
        <f t="shared" si="19"/>
        <v/>
      </c>
      <c r="Y428" s="5" t="str">
        <f t="shared" si="20"/>
        <v/>
      </c>
    </row>
    <row r="429" spans="18:25" x14ac:dyDescent="0.25">
      <c r="R429" s="4" t="str">
        <f t="shared" si="18"/>
        <v/>
      </c>
      <c r="W429" s="5" t="str">
        <f t="shared" si="19"/>
        <v/>
      </c>
      <c r="Y429" s="5" t="str">
        <f t="shared" si="20"/>
        <v/>
      </c>
    </row>
    <row r="430" spans="18:25" x14ac:dyDescent="0.25">
      <c r="R430" s="4" t="str">
        <f t="shared" si="18"/>
        <v/>
      </c>
      <c r="W430" s="5" t="str">
        <f t="shared" si="19"/>
        <v/>
      </c>
      <c r="Y430" s="5" t="str">
        <f t="shared" si="20"/>
        <v/>
      </c>
    </row>
    <row r="431" spans="18:25" x14ac:dyDescent="0.25">
      <c r="R431" s="4" t="str">
        <f t="shared" si="18"/>
        <v/>
      </c>
      <c r="W431" s="5" t="str">
        <f t="shared" si="19"/>
        <v/>
      </c>
      <c r="Y431" s="5" t="str">
        <f t="shared" si="20"/>
        <v/>
      </c>
    </row>
    <row r="432" spans="18:25" x14ac:dyDescent="0.25">
      <c r="R432" s="4" t="str">
        <f t="shared" si="18"/>
        <v/>
      </c>
      <c r="W432" s="5" t="str">
        <f t="shared" si="19"/>
        <v/>
      </c>
      <c r="Y432" s="5" t="str">
        <f t="shared" si="20"/>
        <v/>
      </c>
    </row>
    <row r="433" spans="18:25" x14ac:dyDescent="0.25">
      <c r="R433" s="4" t="str">
        <f t="shared" si="18"/>
        <v/>
      </c>
      <c r="W433" s="5" t="str">
        <f t="shared" si="19"/>
        <v/>
      </c>
      <c r="Y433" s="5" t="str">
        <f t="shared" si="20"/>
        <v/>
      </c>
    </row>
    <row r="434" spans="18:25" x14ac:dyDescent="0.25">
      <c r="R434" s="4" t="str">
        <f t="shared" si="18"/>
        <v/>
      </c>
      <c r="W434" s="5" t="str">
        <f t="shared" si="19"/>
        <v/>
      </c>
      <c r="Y434" s="5" t="str">
        <f t="shared" si="20"/>
        <v/>
      </c>
    </row>
    <row r="435" spans="18:25" x14ac:dyDescent="0.25">
      <c r="R435" s="4" t="str">
        <f t="shared" si="18"/>
        <v/>
      </c>
      <c r="W435" s="5" t="str">
        <f t="shared" si="19"/>
        <v/>
      </c>
      <c r="Y435" s="5" t="str">
        <f t="shared" si="20"/>
        <v/>
      </c>
    </row>
    <row r="436" spans="18:25" x14ac:dyDescent="0.25">
      <c r="R436" s="4" t="str">
        <f t="shared" si="18"/>
        <v/>
      </c>
      <c r="W436" s="5" t="str">
        <f t="shared" si="19"/>
        <v/>
      </c>
      <c r="Y436" s="5" t="str">
        <f t="shared" si="20"/>
        <v/>
      </c>
    </row>
    <row r="437" spans="18:25" x14ac:dyDescent="0.25">
      <c r="R437" s="4" t="str">
        <f t="shared" si="18"/>
        <v/>
      </c>
      <c r="W437" s="5" t="str">
        <f t="shared" si="19"/>
        <v/>
      </c>
      <c r="Y437" s="5" t="str">
        <f t="shared" si="20"/>
        <v/>
      </c>
    </row>
    <row r="438" spans="18:25" x14ac:dyDescent="0.25">
      <c r="R438" s="4" t="str">
        <f t="shared" si="18"/>
        <v/>
      </c>
      <c r="W438" s="5" t="str">
        <f t="shared" si="19"/>
        <v/>
      </c>
      <c r="Y438" s="5" t="str">
        <f t="shared" si="20"/>
        <v/>
      </c>
    </row>
    <row r="439" spans="18:25" x14ac:dyDescent="0.25">
      <c r="R439" s="4" t="str">
        <f t="shared" si="18"/>
        <v/>
      </c>
      <c r="W439" s="5" t="str">
        <f t="shared" si="19"/>
        <v/>
      </c>
      <c r="Y439" s="5" t="str">
        <f t="shared" si="20"/>
        <v/>
      </c>
    </row>
    <row r="440" spans="18:25" x14ac:dyDescent="0.25">
      <c r="R440" s="4" t="str">
        <f t="shared" si="18"/>
        <v/>
      </c>
      <c r="W440" s="5" t="str">
        <f t="shared" si="19"/>
        <v/>
      </c>
      <c r="Y440" s="5" t="str">
        <f t="shared" si="20"/>
        <v/>
      </c>
    </row>
    <row r="441" spans="18:25" x14ac:dyDescent="0.25">
      <c r="R441" s="4" t="str">
        <f t="shared" si="18"/>
        <v/>
      </c>
      <c r="W441" s="5" t="str">
        <f t="shared" si="19"/>
        <v/>
      </c>
      <c r="Y441" s="5" t="str">
        <f t="shared" si="20"/>
        <v/>
      </c>
    </row>
    <row r="442" spans="18:25" x14ac:dyDescent="0.25">
      <c r="R442" s="4" t="str">
        <f t="shared" si="18"/>
        <v/>
      </c>
      <c r="W442" s="5" t="str">
        <f t="shared" si="19"/>
        <v/>
      </c>
      <c r="Y442" s="5" t="str">
        <f t="shared" si="20"/>
        <v/>
      </c>
    </row>
    <row r="443" spans="18:25" x14ac:dyDescent="0.25">
      <c r="R443" s="4" t="str">
        <f t="shared" si="18"/>
        <v/>
      </c>
      <c r="W443" s="5" t="str">
        <f t="shared" si="19"/>
        <v/>
      </c>
      <c r="Y443" s="5" t="str">
        <f t="shared" si="20"/>
        <v/>
      </c>
    </row>
    <row r="444" spans="18:25" x14ac:dyDescent="0.25">
      <c r="R444" s="4" t="str">
        <f t="shared" si="18"/>
        <v/>
      </c>
      <c r="W444" s="5" t="str">
        <f t="shared" si="19"/>
        <v/>
      </c>
      <c r="Y444" s="5" t="str">
        <f t="shared" si="20"/>
        <v/>
      </c>
    </row>
    <row r="445" spans="18:25" x14ac:dyDescent="0.25">
      <c r="R445" s="4" t="str">
        <f t="shared" si="18"/>
        <v/>
      </c>
      <c r="W445" s="5" t="str">
        <f t="shared" si="19"/>
        <v/>
      </c>
      <c r="Y445" s="5" t="str">
        <f t="shared" si="20"/>
        <v/>
      </c>
    </row>
    <row r="446" spans="18:25" x14ac:dyDescent="0.25">
      <c r="R446" s="4" t="str">
        <f t="shared" si="18"/>
        <v/>
      </c>
      <c r="W446" s="5" t="str">
        <f t="shared" si="19"/>
        <v/>
      </c>
      <c r="Y446" s="5" t="str">
        <f t="shared" si="20"/>
        <v/>
      </c>
    </row>
    <row r="447" spans="18:25" x14ac:dyDescent="0.25">
      <c r="R447" s="4" t="str">
        <f t="shared" si="18"/>
        <v/>
      </c>
      <c r="W447" s="5" t="str">
        <f t="shared" si="19"/>
        <v/>
      </c>
      <c r="Y447" s="5" t="str">
        <f t="shared" si="20"/>
        <v/>
      </c>
    </row>
    <row r="448" spans="18:25" x14ac:dyDescent="0.25">
      <c r="R448" s="4" t="str">
        <f t="shared" si="18"/>
        <v/>
      </c>
      <c r="W448" s="5" t="str">
        <f t="shared" si="19"/>
        <v/>
      </c>
      <c r="Y448" s="5" t="str">
        <f t="shared" si="20"/>
        <v/>
      </c>
    </row>
    <row r="449" spans="18:25" x14ac:dyDescent="0.25">
      <c r="R449" s="4" t="str">
        <f t="shared" si="18"/>
        <v/>
      </c>
      <c r="W449" s="5" t="str">
        <f t="shared" si="19"/>
        <v/>
      </c>
      <c r="Y449" s="5" t="str">
        <f t="shared" si="20"/>
        <v/>
      </c>
    </row>
    <row r="450" spans="18:25" x14ac:dyDescent="0.25">
      <c r="R450" s="4" t="str">
        <f t="shared" si="18"/>
        <v/>
      </c>
      <c r="W450" s="5" t="str">
        <f t="shared" si="19"/>
        <v/>
      </c>
      <c r="Y450" s="5" t="str">
        <f t="shared" si="20"/>
        <v/>
      </c>
    </row>
    <row r="451" spans="18:25" x14ac:dyDescent="0.25">
      <c r="R451" s="4" t="str">
        <f t="shared" si="18"/>
        <v/>
      </c>
      <c r="W451" s="5" t="str">
        <f t="shared" si="19"/>
        <v/>
      </c>
      <c r="Y451" s="5" t="str">
        <f t="shared" si="20"/>
        <v/>
      </c>
    </row>
    <row r="452" spans="18:25" x14ac:dyDescent="0.25">
      <c r="R452" s="4" t="str">
        <f t="shared" si="18"/>
        <v/>
      </c>
      <c r="W452" s="5" t="str">
        <f t="shared" si="19"/>
        <v/>
      </c>
      <c r="Y452" s="5" t="str">
        <f t="shared" si="20"/>
        <v/>
      </c>
    </row>
    <row r="453" spans="18:25" x14ac:dyDescent="0.25">
      <c r="R453" s="4" t="str">
        <f t="shared" ref="R453:R516" si="21">IF(AND(Q453&gt;0,P453&gt;0),Q453-P453,"")</f>
        <v/>
      </c>
      <c r="W453" s="5" t="str">
        <f t="shared" ref="W453:W516" si="22">IF(SUM(S453:V453)&gt;0,SUM(S453:V453),"")</f>
        <v/>
      </c>
      <c r="Y453" s="5" t="str">
        <f t="shared" ref="Y453:Y516" si="23">IF(AND(X453&gt;0,W453&gt;0),X453-W453,"")</f>
        <v/>
      </c>
    </row>
    <row r="454" spans="18:25" x14ac:dyDescent="0.25">
      <c r="R454" s="4" t="str">
        <f t="shared" si="21"/>
        <v/>
      </c>
      <c r="W454" s="5" t="str">
        <f t="shared" si="22"/>
        <v/>
      </c>
      <c r="Y454" s="5" t="str">
        <f t="shared" si="23"/>
        <v/>
      </c>
    </row>
    <row r="455" spans="18:25" x14ac:dyDescent="0.25">
      <c r="R455" s="4" t="str">
        <f t="shared" si="21"/>
        <v/>
      </c>
      <c r="W455" s="5" t="str">
        <f t="shared" si="22"/>
        <v/>
      </c>
      <c r="Y455" s="5" t="str">
        <f t="shared" si="23"/>
        <v/>
      </c>
    </row>
    <row r="456" spans="18:25" x14ac:dyDescent="0.25">
      <c r="R456" s="4" t="str">
        <f t="shared" si="21"/>
        <v/>
      </c>
      <c r="W456" s="5" t="str">
        <f t="shared" si="22"/>
        <v/>
      </c>
      <c r="Y456" s="5" t="str">
        <f t="shared" si="23"/>
        <v/>
      </c>
    </row>
    <row r="457" spans="18:25" x14ac:dyDescent="0.25">
      <c r="R457" s="4" t="str">
        <f t="shared" si="21"/>
        <v/>
      </c>
      <c r="W457" s="5" t="str">
        <f t="shared" si="22"/>
        <v/>
      </c>
      <c r="Y457" s="5" t="str">
        <f t="shared" si="23"/>
        <v/>
      </c>
    </row>
    <row r="458" spans="18:25" x14ac:dyDescent="0.25">
      <c r="R458" s="4" t="str">
        <f t="shared" si="21"/>
        <v/>
      </c>
      <c r="W458" s="5" t="str">
        <f t="shared" si="22"/>
        <v/>
      </c>
      <c r="Y458" s="5" t="str">
        <f t="shared" si="23"/>
        <v/>
      </c>
    </row>
    <row r="459" spans="18:25" x14ac:dyDescent="0.25">
      <c r="R459" s="4" t="str">
        <f t="shared" si="21"/>
        <v/>
      </c>
      <c r="W459" s="5" t="str">
        <f t="shared" si="22"/>
        <v/>
      </c>
      <c r="Y459" s="5" t="str">
        <f t="shared" si="23"/>
        <v/>
      </c>
    </row>
    <row r="460" spans="18:25" x14ac:dyDescent="0.25">
      <c r="R460" s="4" t="str">
        <f t="shared" si="21"/>
        <v/>
      </c>
      <c r="W460" s="5" t="str">
        <f t="shared" si="22"/>
        <v/>
      </c>
      <c r="Y460" s="5" t="str">
        <f t="shared" si="23"/>
        <v/>
      </c>
    </row>
    <row r="461" spans="18:25" x14ac:dyDescent="0.25">
      <c r="R461" s="4" t="str">
        <f t="shared" si="21"/>
        <v/>
      </c>
      <c r="W461" s="5" t="str">
        <f t="shared" si="22"/>
        <v/>
      </c>
      <c r="Y461" s="5" t="str">
        <f t="shared" si="23"/>
        <v/>
      </c>
    </row>
    <row r="462" spans="18:25" x14ac:dyDescent="0.25">
      <c r="R462" s="4" t="str">
        <f t="shared" si="21"/>
        <v/>
      </c>
      <c r="W462" s="5" t="str">
        <f t="shared" si="22"/>
        <v/>
      </c>
      <c r="Y462" s="5" t="str">
        <f t="shared" si="23"/>
        <v/>
      </c>
    </row>
    <row r="463" spans="18:25" x14ac:dyDescent="0.25">
      <c r="R463" s="4" t="str">
        <f t="shared" si="21"/>
        <v/>
      </c>
      <c r="W463" s="5" t="str">
        <f t="shared" si="22"/>
        <v/>
      </c>
      <c r="Y463" s="5" t="str">
        <f t="shared" si="23"/>
        <v/>
      </c>
    </row>
    <row r="464" spans="18:25" x14ac:dyDescent="0.25">
      <c r="R464" s="4" t="str">
        <f t="shared" si="21"/>
        <v/>
      </c>
      <c r="W464" s="5" t="str">
        <f t="shared" si="22"/>
        <v/>
      </c>
      <c r="Y464" s="5" t="str">
        <f t="shared" si="23"/>
        <v/>
      </c>
    </row>
    <row r="465" spans="18:25" x14ac:dyDescent="0.25">
      <c r="R465" s="4" t="str">
        <f t="shared" si="21"/>
        <v/>
      </c>
      <c r="W465" s="5" t="str">
        <f t="shared" si="22"/>
        <v/>
      </c>
      <c r="Y465" s="5" t="str">
        <f t="shared" si="23"/>
        <v/>
      </c>
    </row>
    <row r="466" spans="18:25" x14ac:dyDescent="0.25">
      <c r="R466" s="4" t="str">
        <f t="shared" si="21"/>
        <v/>
      </c>
      <c r="W466" s="5" t="str">
        <f t="shared" si="22"/>
        <v/>
      </c>
      <c r="Y466" s="5" t="str">
        <f t="shared" si="23"/>
        <v/>
      </c>
    </row>
    <row r="467" spans="18:25" x14ac:dyDescent="0.25">
      <c r="R467" s="4" t="str">
        <f t="shared" si="21"/>
        <v/>
      </c>
      <c r="W467" s="5" t="str">
        <f t="shared" si="22"/>
        <v/>
      </c>
      <c r="Y467" s="5" t="str">
        <f t="shared" si="23"/>
        <v/>
      </c>
    </row>
    <row r="468" spans="18:25" x14ac:dyDescent="0.25">
      <c r="R468" s="4" t="str">
        <f t="shared" si="21"/>
        <v/>
      </c>
      <c r="W468" s="5" t="str">
        <f t="shared" si="22"/>
        <v/>
      </c>
      <c r="Y468" s="5" t="str">
        <f t="shared" si="23"/>
        <v/>
      </c>
    </row>
    <row r="469" spans="18:25" x14ac:dyDescent="0.25">
      <c r="R469" s="4" t="str">
        <f t="shared" si="21"/>
        <v/>
      </c>
      <c r="W469" s="5" t="str">
        <f t="shared" si="22"/>
        <v/>
      </c>
      <c r="Y469" s="5" t="str">
        <f t="shared" si="23"/>
        <v/>
      </c>
    </row>
    <row r="470" spans="18:25" x14ac:dyDescent="0.25">
      <c r="R470" s="4" t="str">
        <f t="shared" si="21"/>
        <v/>
      </c>
      <c r="W470" s="5" t="str">
        <f t="shared" si="22"/>
        <v/>
      </c>
      <c r="Y470" s="5" t="str">
        <f t="shared" si="23"/>
        <v/>
      </c>
    </row>
    <row r="471" spans="18:25" x14ac:dyDescent="0.25">
      <c r="R471" s="4" t="str">
        <f t="shared" si="21"/>
        <v/>
      </c>
      <c r="W471" s="5" t="str">
        <f t="shared" si="22"/>
        <v/>
      </c>
      <c r="Y471" s="5" t="str">
        <f t="shared" si="23"/>
        <v/>
      </c>
    </row>
    <row r="472" spans="18:25" x14ac:dyDescent="0.25">
      <c r="R472" s="4" t="str">
        <f t="shared" si="21"/>
        <v/>
      </c>
      <c r="W472" s="5" t="str">
        <f t="shared" si="22"/>
        <v/>
      </c>
      <c r="Y472" s="5" t="str">
        <f t="shared" si="23"/>
        <v/>
      </c>
    </row>
    <row r="473" spans="18:25" x14ac:dyDescent="0.25">
      <c r="R473" s="4" t="str">
        <f t="shared" si="21"/>
        <v/>
      </c>
      <c r="W473" s="5" t="str">
        <f t="shared" si="22"/>
        <v/>
      </c>
      <c r="Y473" s="5" t="str">
        <f t="shared" si="23"/>
        <v/>
      </c>
    </row>
    <row r="474" spans="18:25" x14ac:dyDescent="0.25">
      <c r="R474" s="4" t="str">
        <f t="shared" si="21"/>
        <v/>
      </c>
      <c r="W474" s="5" t="str">
        <f t="shared" si="22"/>
        <v/>
      </c>
      <c r="Y474" s="5" t="str">
        <f t="shared" si="23"/>
        <v/>
      </c>
    </row>
    <row r="475" spans="18:25" x14ac:dyDescent="0.25">
      <c r="R475" s="4" t="str">
        <f t="shared" si="21"/>
        <v/>
      </c>
      <c r="W475" s="5" t="str">
        <f t="shared" si="22"/>
        <v/>
      </c>
      <c r="Y475" s="5" t="str">
        <f t="shared" si="23"/>
        <v/>
      </c>
    </row>
    <row r="476" spans="18:25" x14ac:dyDescent="0.25">
      <c r="R476" s="4" t="str">
        <f t="shared" si="21"/>
        <v/>
      </c>
      <c r="W476" s="5" t="str">
        <f t="shared" si="22"/>
        <v/>
      </c>
      <c r="Y476" s="5" t="str">
        <f t="shared" si="23"/>
        <v/>
      </c>
    </row>
    <row r="477" spans="18:25" x14ac:dyDescent="0.25">
      <c r="R477" s="4" t="str">
        <f t="shared" si="21"/>
        <v/>
      </c>
      <c r="W477" s="5" t="str">
        <f t="shared" si="22"/>
        <v/>
      </c>
      <c r="Y477" s="5" t="str">
        <f t="shared" si="23"/>
        <v/>
      </c>
    </row>
    <row r="478" spans="18:25" x14ac:dyDescent="0.25">
      <c r="R478" s="4" t="str">
        <f t="shared" si="21"/>
        <v/>
      </c>
      <c r="W478" s="5" t="str">
        <f t="shared" si="22"/>
        <v/>
      </c>
      <c r="Y478" s="5" t="str">
        <f t="shared" si="23"/>
        <v/>
      </c>
    </row>
    <row r="479" spans="18:25" x14ac:dyDescent="0.25">
      <c r="R479" s="4" t="str">
        <f t="shared" si="21"/>
        <v/>
      </c>
      <c r="W479" s="5" t="str">
        <f t="shared" si="22"/>
        <v/>
      </c>
      <c r="Y479" s="5" t="str">
        <f t="shared" si="23"/>
        <v/>
      </c>
    </row>
    <row r="480" spans="18:25" x14ac:dyDescent="0.25">
      <c r="R480" s="4" t="str">
        <f t="shared" si="21"/>
        <v/>
      </c>
      <c r="W480" s="5" t="str">
        <f t="shared" si="22"/>
        <v/>
      </c>
      <c r="Y480" s="5" t="str">
        <f t="shared" si="23"/>
        <v/>
      </c>
    </row>
    <row r="481" spans="18:25" x14ac:dyDescent="0.25">
      <c r="R481" s="4" t="str">
        <f t="shared" si="21"/>
        <v/>
      </c>
      <c r="W481" s="5" t="str">
        <f t="shared" si="22"/>
        <v/>
      </c>
      <c r="Y481" s="5" t="str">
        <f t="shared" si="23"/>
        <v/>
      </c>
    </row>
    <row r="482" spans="18:25" x14ac:dyDescent="0.25">
      <c r="R482" s="4" t="str">
        <f t="shared" si="21"/>
        <v/>
      </c>
      <c r="W482" s="5" t="str">
        <f t="shared" si="22"/>
        <v/>
      </c>
      <c r="Y482" s="5" t="str">
        <f t="shared" si="23"/>
        <v/>
      </c>
    </row>
    <row r="483" spans="18:25" x14ac:dyDescent="0.25">
      <c r="R483" s="4" t="str">
        <f t="shared" si="21"/>
        <v/>
      </c>
      <c r="W483" s="5" t="str">
        <f t="shared" si="22"/>
        <v/>
      </c>
      <c r="Y483" s="5" t="str">
        <f t="shared" si="23"/>
        <v/>
      </c>
    </row>
    <row r="484" spans="18:25" x14ac:dyDescent="0.25">
      <c r="R484" s="4" t="str">
        <f t="shared" si="21"/>
        <v/>
      </c>
      <c r="W484" s="5" t="str">
        <f t="shared" si="22"/>
        <v/>
      </c>
      <c r="Y484" s="5" t="str">
        <f t="shared" si="23"/>
        <v/>
      </c>
    </row>
    <row r="485" spans="18:25" x14ac:dyDescent="0.25">
      <c r="R485" s="4" t="str">
        <f t="shared" si="21"/>
        <v/>
      </c>
      <c r="W485" s="5" t="str">
        <f t="shared" si="22"/>
        <v/>
      </c>
      <c r="Y485" s="5" t="str">
        <f t="shared" si="23"/>
        <v/>
      </c>
    </row>
    <row r="486" spans="18:25" x14ac:dyDescent="0.25">
      <c r="R486" s="4" t="str">
        <f t="shared" si="21"/>
        <v/>
      </c>
      <c r="W486" s="5" t="str">
        <f t="shared" si="22"/>
        <v/>
      </c>
      <c r="Y486" s="5" t="str">
        <f t="shared" si="23"/>
        <v/>
      </c>
    </row>
    <row r="487" spans="18:25" x14ac:dyDescent="0.25">
      <c r="R487" s="4" t="str">
        <f t="shared" si="21"/>
        <v/>
      </c>
      <c r="W487" s="5" t="str">
        <f t="shared" si="22"/>
        <v/>
      </c>
      <c r="Y487" s="5" t="str">
        <f t="shared" si="23"/>
        <v/>
      </c>
    </row>
    <row r="488" spans="18:25" x14ac:dyDescent="0.25">
      <c r="R488" s="4" t="str">
        <f t="shared" si="21"/>
        <v/>
      </c>
      <c r="W488" s="5" t="str">
        <f t="shared" si="22"/>
        <v/>
      </c>
      <c r="Y488" s="5" t="str">
        <f t="shared" si="23"/>
        <v/>
      </c>
    </row>
    <row r="489" spans="18:25" x14ac:dyDescent="0.25">
      <c r="R489" s="4" t="str">
        <f t="shared" si="21"/>
        <v/>
      </c>
      <c r="W489" s="5" t="str">
        <f t="shared" si="22"/>
        <v/>
      </c>
      <c r="Y489" s="5" t="str">
        <f t="shared" si="23"/>
        <v/>
      </c>
    </row>
    <row r="490" spans="18:25" x14ac:dyDescent="0.25">
      <c r="R490" s="4" t="str">
        <f t="shared" si="21"/>
        <v/>
      </c>
      <c r="W490" s="5" t="str">
        <f t="shared" si="22"/>
        <v/>
      </c>
      <c r="Y490" s="5" t="str">
        <f t="shared" si="23"/>
        <v/>
      </c>
    </row>
    <row r="491" spans="18:25" x14ac:dyDescent="0.25">
      <c r="R491" s="4" t="str">
        <f t="shared" si="21"/>
        <v/>
      </c>
      <c r="W491" s="5" t="str">
        <f t="shared" si="22"/>
        <v/>
      </c>
      <c r="Y491" s="5" t="str">
        <f t="shared" si="23"/>
        <v/>
      </c>
    </row>
    <row r="492" spans="18:25" x14ac:dyDescent="0.25">
      <c r="R492" s="4" t="str">
        <f t="shared" si="21"/>
        <v/>
      </c>
      <c r="W492" s="5" t="str">
        <f t="shared" si="22"/>
        <v/>
      </c>
      <c r="Y492" s="5" t="str">
        <f t="shared" si="23"/>
        <v/>
      </c>
    </row>
    <row r="493" spans="18:25" x14ac:dyDescent="0.25">
      <c r="R493" s="4" t="str">
        <f t="shared" si="21"/>
        <v/>
      </c>
      <c r="W493" s="5" t="str">
        <f t="shared" si="22"/>
        <v/>
      </c>
      <c r="Y493" s="5" t="str">
        <f t="shared" si="23"/>
        <v/>
      </c>
    </row>
    <row r="494" spans="18:25" x14ac:dyDescent="0.25">
      <c r="R494" s="4" t="str">
        <f t="shared" si="21"/>
        <v/>
      </c>
      <c r="W494" s="5" t="str">
        <f t="shared" si="22"/>
        <v/>
      </c>
      <c r="Y494" s="5" t="str">
        <f t="shared" si="23"/>
        <v/>
      </c>
    </row>
    <row r="495" spans="18:25" x14ac:dyDescent="0.25">
      <c r="R495" s="4" t="str">
        <f t="shared" si="21"/>
        <v/>
      </c>
      <c r="W495" s="5" t="str">
        <f t="shared" si="22"/>
        <v/>
      </c>
      <c r="Y495" s="5" t="str">
        <f t="shared" si="23"/>
        <v/>
      </c>
    </row>
    <row r="496" spans="18:25" x14ac:dyDescent="0.25">
      <c r="R496" s="4" t="str">
        <f t="shared" si="21"/>
        <v/>
      </c>
      <c r="W496" s="5" t="str">
        <f t="shared" si="22"/>
        <v/>
      </c>
      <c r="Y496" s="5" t="str">
        <f t="shared" si="23"/>
        <v/>
      </c>
    </row>
    <row r="497" spans="18:25" x14ac:dyDescent="0.25">
      <c r="R497" s="4" t="str">
        <f t="shared" si="21"/>
        <v/>
      </c>
      <c r="W497" s="5" t="str">
        <f t="shared" si="22"/>
        <v/>
      </c>
      <c r="Y497" s="5" t="str">
        <f t="shared" si="23"/>
        <v/>
      </c>
    </row>
    <row r="498" spans="18:25" x14ac:dyDescent="0.25">
      <c r="R498" s="4" t="str">
        <f t="shared" si="21"/>
        <v/>
      </c>
      <c r="W498" s="5" t="str">
        <f t="shared" si="22"/>
        <v/>
      </c>
      <c r="Y498" s="5" t="str">
        <f t="shared" si="23"/>
        <v/>
      </c>
    </row>
    <row r="499" spans="18:25" x14ac:dyDescent="0.25">
      <c r="R499" s="4" t="str">
        <f t="shared" si="21"/>
        <v/>
      </c>
      <c r="W499" s="5" t="str">
        <f t="shared" si="22"/>
        <v/>
      </c>
      <c r="Y499" s="5" t="str">
        <f t="shared" si="23"/>
        <v/>
      </c>
    </row>
    <row r="500" spans="18:25" x14ac:dyDescent="0.25">
      <c r="R500" s="4" t="str">
        <f t="shared" si="21"/>
        <v/>
      </c>
      <c r="W500" s="5" t="str">
        <f t="shared" si="22"/>
        <v/>
      </c>
      <c r="Y500" s="5" t="str">
        <f t="shared" si="23"/>
        <v/>
      </c>
    </row>
  </sheetData>
  <dataValidations count="5">
    <dataValidation type="list" allowBlank="1" showInputMessage="1" showErrorMessage="1" sqref="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xr:uid="{00000000-0002-0000-0400-000000000000}">
      <formula1>Lista_Empresas</formula1>
    </dataValidation>
    <dataValidation type="list" allowBlank="1" showInputMessage="1" showErrorMessage="1" sqref="F2 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F393 F394 F395 F396 F397 F398 F399 F400 F401 F402 F403 F404 F405 F406 F407 F408 F409 F410 F411 F412 F413 F414 F415 F416 F417 F418 F419 F420 F421 F422 F423 F424 F425 F426 F427 F428 F429 F430 F431 F432 F433 F434 F435 F436 F437 F438 F439 F440 F441 F442 F443 F444 F445 F446 F447 F448 F449 F450 F451 F452 F453 F454 F455 F456 F457 F458 F459 F460 F461 F462 F463 F464 F465 F466 F467 F468 F469 F470 F471 F472 F473 F474 F475 F476 F477 F478 F479 F480 F481 F482 F483 F484 F485 F486 F487 F488 F489 F490 F491 F492 F493 F494 F495 F496 F497 F498 F499 F500" xr:uid="{00000000-0002-0000-0400-000001000000}">
      <formula1>Lista_Clientes</formula1>
    </dataValidation>
    <dataValidation type="list" allowBlank="1" showInputMessage="1" showErrorMessage="1"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H251 H252 H253 H254 H255 H256 H257 H258 H259 H260 H261 H262 H263 H264 H265 H266 H267 H268 H269 H270 H271 H272 H273 H274 H275 H276 H277 H278 H279 H280 H281 H282 H283 H284 H285 H286 H287 H288 H289 H290 H291 H292 H293 H294 H295 H296 H297 H298 H299 H300 H301 H302 H303 H304 H305 H306 H307 H308 H309 H310 H311 H312 H313 H314 H315 H316 H317 H318 H319 H320 H321 H322 H323 H324 H325 H326 H327 H328 H329 H330 H331 H332 H333 H334 H335 H336 H337 H338 H339 H340 H341 H342 H343 H344 H345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09 H410 H411 H412 H413 H414 H415 H416 H417 H418 H419 H420 H421 H422 H423 H424 H425 H426 H427 H428 H429 H430 H431 H432 H433 H434 H435 H436 H437 H438 H439 H440 H441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xr:uid="{00000000-0002-0000-0400-000002000000}">
      <formula1>Lista_Matriculas</formula1>
    </dataValidation>
    <dataValidation type="list" allowBlank="1" showInputMessage="1" showErrorMessage="1"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xr:uid="{00000000-0002-0000-0400-000003000000}">
      <formula1>Lista_Conductores</formula1>
    </dataValidation>
    <dataValidation type="list" allowBlank="1" showInputMessage="1" showErrorMessage="1"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xr:uid="{00000000-0002-0000-0400-000004000000}">
      <formula1>Lista_TiposServicio</formula1>
    </dataValidation>
  </dataValidations>
  <pageMargins left="0.75" right="0.75" top="1" bottom="1" header="0.5" footer="0.5"/>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
  <sheetViews>
    <sheetView workbookViewId="0"/>
  </sheetViews>
  <sheetFormatPr baseColWidth="10" defaultColWidth="9.140625" defaultRowHeight="15" x14ac:dyDescent="0.25"/>
  <cols>
    <col min="1" max="1" width="21.42578125" bestFit="1" customWidth="1"/>
    <col min="3" max="3" width="23.140625" bestFit="1" customWidth="1"/>
  </cols>
  <sheetData>
    <row r="1" spans="1:4" x14ac:dyDescent="0.25">
      <c r="A1" s="25" t="s">
        <v>0</v>
      </c>
      <c r="B1" s="26"/>
      <c r="C1" s="25" t="s">
        <v>1</v>
      </c>
      <c r="D1" s="26"/>
    </row>
    <row r="2" spans="1:4" x14ac:dyDescent="0.25">
      <c r="A2" t="s">
        <v>2</v>
      </c>
      <c r="C2" t="s">
        <v>3</v>
      </c>
    </row>
    <row r="3" spans="1:4" x14ac:dyDescent="0.25">
      <c r="A3" t="s">
        <v>4</v>
      </c>
      <c r="C3" t="s">
        <v>5</v>
      </c>
    </row>
    <row r="4" spans="1:4" x14ac:dyDescent="0.25">
      <c r="A4" t="s">
        <v>6</v>
      </c>
      <c r="C4" t="s">
        <v>7</v>
      </c>
    </row>
    <row r="5" spans="1:4" x14ac:dyDescent="0.25">
      <c r="A5" t="s">
        <v>8</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workbookViewId="0">
      <selection activeCell="B1" sqref="B1"/>
    </sheetView>
  </sheetViews>
  <sheetFormatPr baseColWidth="10" defaultColWidth="9.140625" defaultRowHeight="15" x14ac:dyDescent="0.25"/>
  <cols>
    <col min="1" max="1" width="9.42578125" bestFit="1" customWidth="1"/>
    <col min="2" max="2" width="20.85546875" bestFit="1" customWidth="1"/>
    <col min="3" max="3" width="21.42578125" bestFit="1" customWidth="1"/>
    <col min="4" max="4" width="5" bestFit="1" customWidth="1"/>
    <col min="5" max="5" width="14.7109375" bestFit="1" customWidth="1"/>
  </cols>
  <sheetData>
    <row r="1" spans="1:5" x14ac:dyDescent="0.25">
      <c r="A1" s="25" t="s">
        <v>9</v>
      </c>
      <c r="B1" s="25" t="s">
        <v>10</v>
      </c>
      <c r="C1" s="25" t="s">
        <v>11</v>
      </c>
      <c r="D1" s="25" t="s">
        <v>12</v>
      </c>
      <c r="E1" s="25" t="s">
        <v>13</v>
      </c>
    </row>
    <row r="2" spans="1:5" x14ac:dyDescent="0.25">
      <c r="A2" t="s">
        <v>14</v>
      </c>
      <c r="B2" t="s">
        <v>15</v>
      </c>
      <c r="C2" t="s">
        <v>16</v>
      </c>
      <c r="D2">
        <v>2021</v>
      </c>
      <c r="E2" s="2">
        <v>46173</v>
      </c>
    </row>
    <row r="3" spans="1:5" x14ac:dyDescent="0.25">
      <c r="A3" t="s">
        <v>17</v>
      </c>
      <c r="B3" t="s">
        <v>18</v>
      </c>
      <c r="C3" t="s">
        <v>19</v>
      </c>
      <c r="D3">
        <v>2020</v>
      </c>
      <c r="E3" s="2">
        <v>45991</v>
      </c>
    </row>
    <row r="4" spans="1:5" x14ac:dyDescent="0.25">
      <c r="A4" t="s">
        <v>20</v>
      </c>
      <c r="B4" t="s">
        <v>21</v>
      </c>
      <c r="C4" t="s">
        <v>22</v>
      </c>
      <c r="D4">
        <v>2022</v>
      </c>
      <c r="E4" s="2">
        <v>46249</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workbookViewId="0">
      <selection sqref="A1:XFD1048576"/>
    </sheetView>
  </sheetViews>
  <sheetFormatPr baseColWidth="10" defaultColWidth="9.140625" defaultRowHeight="15" x14ac:dyDescent="0.25"/>
  <cols>
    <col min="1" max="1" width="11.42578125" bestFit="1" customWidth="1"/>
    <col min="2" max="2" width="10.28515625" bestFit="1" customWidth="1"/>
    <col min="3" max="3" width="14.28515625" bestFit="1" customWidth="1"/>
    <col min="4" max="4" width="8" bestFit="1" customWidth="1"/>
    <col min="5" max="5" width="15.140625" bestFit="1" customWidth="1"/>
  </cols>
  <sheetData>
    <row r="1" spans="1:5" x14ac:dyDescent="0.25">
      <c r="A1" s="25" t="s">
        <v>23</v>
      </c>
      <c r="B1" s="25" t="s">
        <v>24</v>
      </c>
      <c r="C1" s="25" t="s">
        <v>25</v>
      </c>
      <c r="D1" s="25" t="s">
        <v>26</v>
      </c>
      <c r="E1" s="25" t="s">
        <v>27</v>
      </c>
    </row>
    <row r="2" spans="1:5" x14ac:dyDescent="0.25">
      <c r="A2" t="s">
        <v>28</v>
      </c>
      <c r="B2" t="s">
        <v>29</v>
      </c>
      <c r="C2" t="s">
        <v>30</v>
      </c>
      <c r="D2" t="s">
        <v>31</v>
      </c>
      <c r="E2" s="2">
        <v>46418</v>
      </c>
    </row>
    <row r="3" spans="1:5" x14ac:dyDescent="0.25">
      <c r="A3" t="s">
        <v>32</v>
      </c>
      <c r="B3" t="s">
        <v>33</v>
      </c>
      <c r="C3" t="s">
        <v>34</v>
      </c>
      <c r="D3" t="s">
        <v>35</v>
      </c>
      <c r="E3" s="2">
        <v>46218</v>
      </c>
    </row>
    <row r="4" spans="1:5" x14ac:dyDescent="0.25">
      <c r="A4" t="s">
        <v>36</v>
      </c>
      <c r="B4" t="s">
        <v>37</v>
      </c>
      <c r="C4" t="s">
        <v>38</v>
      </c>
      <c r="D4" t="s">
        <v>31</v>
      </c>
      <c r="E4" s="2">
        <v>46305</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4"/>
  <sheetViews>
    <sheetView workbookViewId="0">
      <selection sqref="A1:XFD1048576"/>
    </sheetView>
  </sheetViews>
  <sheetFormatPr baseColWidth="10" defaultColWidth="9.140625" defaultRowHeight="15" x14ac:dyDescent="0.25"/>
  <cols>
    <col min="1" max="1" width="23.140625" bestFit="1" customWidth="1"/>
    <col min="2" max="2" width="10.42578125" bestFit="1" customWidth="1"/>
    <col min="3" max="3" width="14.28515625" bestFit="1" customWidth="1"/>
    <col min="4" max="4" width="13" bestFit="1" customWidth="1"/>
  </cols>
  <sheetData>
    <row r="1" spans="1:4" x14ac:dyDescent="0.25">
      <c r="A1" s="25" t="s">
        <v>39</v>
      </c>
      <c r="B1" s="25" t="s">
        <v>40</v>
      </c>
      <c r="C1" s="25" t="s">
        <v>25</v>
      </c>
      <c r="D1" s="25" t="s">
        <v>41</v>
      </c>
    </row>
    <row r="2" spans="1:4" x14ac:dyDescent="0.25">
      <c r="A2" t="s">
        <v>42</v>
      </c>
      <c r="B2" t="s">
        <v>43</v>
      </c>
      <c r="C2" t="s">
        <v>44</v>
      </c>
      <c r="D2" t="s">
        <v>45</v>
      </c>
    </row>
    <row r="3" spans="1:4" x14ac:dyDescent="0.25">
      <c r="A3" t="s">
        <v>46</v>
      </c>
      <c r="B3" t="s">
        <v>47</v>
      </c>
      <c r="C3" t="s">
        <v>48</v>
      </c>
      <c r="D3" t="s">
        <v>49</v>
      </c>
    </row>
    <row r="4" spans="1:4" x14ac:dyDescent="0.25">
      <c r="A4" t="s">
        <v>50</v>
      </c>
      <c r="B4" t="s">
        <v>51</v>
      </c>
      <c r="C4" t="s">
        <v>52</v>
      </c>
      <c r="D4" t="s">
        <v>53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7</vt:i4>
      </vt:variant>
    </vt:vector>
  </HeadingPairs>
  <TitlesOfParts>
    <vt:vector size="14" baseType="lpstr">
      <vt:lpstr>Hoja de ruta</vt:lpstr>
      <vt:lpstr>Resumen</vt:lpstr>
      <vt:lpstr>Viajes</vt:lpstr>
      <vt:lpstr>Ajustes</vt:lpstr>
      <vt:lpstr>Vehículos</vt:lpstr>
      <vt:lpstr>Conductores</vt:lpstr>
      <vt:lpstr>Clientes</vt:lpstr>
      <vt:lpstr>'Hoja de ruta'!Área_de_impresión</vt:lpstr>
      <vt:lpstr>Lista_Clientes</vt:lpstr>
      <vt:lpstr>Lista_Conductores</vt:lpstr>
      <vt:lpstr>Lista_Empresas</vt:lpstr>
      <vt:lpstr>Lista_Matriculas</vt:lpstr>
      <vt:lpstr>Lista_TiposServicio</vt:lpstr>
      <vt:lpstr>'Hoja de ruta'!Títulos_a_imprimir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Sergio Jiménez Canales</cp:lastModifiedBy>
  <dcterms:created xsi:type="dcterms:W3CDTF">2025-09-09T08:04:12Z</dcterms:created>
  <dcterms:modified xsi:type="dcterms:W3CDTF">2025-09-09T08:47:08Z</dcterms:modified>
</cp:coreProperties>
</file>