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Gantt\"/>
    </mc:Choice>
  </mc:AlternateContent>
  <xr:revisionPtr revIDLastSave="0" documentId="13_ncr:1_{6DA6C446-5A41-4E60-BF36-4944725A552A}" xr6:coauthVersionLast="47" xr6:coauthVersionMax="47" xr10:uidLastSave="{00000000-0000-0000-0000-000000000000}"/>
  <bookViews>
    <workbookView xWindow="2370" yWindow="615" windowWidth="20205" windowHeight="13275" xr2:uid="{00000000-000D-0000-FFFF-FFFF00000000}"/>
  </bookViews>
  <sheets>
    <sheet name="Cronogram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" i="1" l="1"/>
  <c r="F28" i="1"/>
  <c r="F27" i="1"/>
  <c r="H27" i="1" s="1"/>
  <c r="F26" i="1"/>
  <c r="H26" i="1" s="1"/>
  <c r="F25" i="1"/>
  <c r="H25" i="1" s="1"/>
  <c r="F24" i="1"/>
  <c r="H24" i="1" s="1"/>
  <c r="F23" i="1"/>
  <c r="H23" i="1" s="1"/>
  <c r="F22" i="1"/>
  <c r="H22" i="1" s="1"/>
  <c r="F21" i="1"/>
  <c r="H21" i="1" s="1"/>
  <c r="F20" i="1"/>
  <c r="H20" i="1" s="1"/>
  <c r="F19" i="1"/>
  <c r="H19" i="1" s="1"/>
  <c r="H18" i="1"/>
  <c r="F18" i="1"/>
  <c r="F17" i="1"/>
  <c r="H17" i="1" s="1"/>
  <c r="H16" i="1"/>
  <c r="F16" i="1"/>
  <c r="F15" i="1"/>
  <c r="H15" i="1" s="1"/>
  <c r="H14" i="1"/>
  <c r="F14" i="1"/>
  <c r="F13" i="1"/>
  <c r="H13" i="1" s="1"/>
  <c r="F12" i="1"/>
  <c r="H12" i="1" s="1"/>
  <c r="H11" i="1"/>
  <c r="F11" i="1"/>
  <c r="F10" i="1"/>
  <c r="H10" i="1" s="1"/>
  <c r="F9" i="1"/>
  <c r="H9" i="1" s="1"/>
  <c r="F8" i="1"/>
  <c r="H8" i="1" s="1"/>
  <c r="F7" i="1"/>
  <c r="H7" i="1" s="1"/>
  <c r="H6" i="1"/>
  <c r="F6" i="1"/>
</calcChain>
</file>

<file path=xl/sharedStrings.xml><?xml version="1.0" encoding="utf-8"?>
<sst xmlns="http://schemas.openxmlformats.org/spreadsheetml/2006/main" count="39" uniqueCount="39">
  <si>
    <t>Proyecto residencial — Cronograma (Plantilla de diagrama de Gantt)</t>
  </si>
  <si>
    <t>Leyenda:</t>
  </si>
  <si>
    <t>Barra clara: plan | Barra oscura: progreso | Edita fechas, nivel y % para actualizar el diagrama.</t>
  </si>
  <si>
    <t>ID</t>
  </si>
  <si>
    <t>Nivel</t>
  </si>
  <si>
    <t>Fase/Tarea</t>
  </si>
  <si>
    <t>Mayo 2025</t>
  </si>
  <si>
    <t>Junio 2025</t>
  </si>
  <si>
    <t>Julio 2025</t>
  </si>
  <si>
    <t>Agosto 2025</t>
  </si>
  <si>
    <t>Septiembre 2025</t>
  </si>
  <si>
    <t>Anteproyecto y estudios</t>
  </si>
  <si>
    <t>Estudio de viabilidad</t>
  </si>
  <si>
    <t>Anteproyecto arquitectónico</t>
  </si>
  <si>
    <t>Plan de ingeniería estructural</t>
  </si>
  <si>
    <t>Revisión y firma</t>
  </si>
  <si>
    <t>Permisos</t>
  </si>
  <si>
    <t>Permisos de zonificación</t>
  </si>
  <si>
    <t>Permisos de construcción</t>
  </si>
  <si>
    <t>Preparación del sitio</t>
  </si>
  <si>
    <t>Despeje del terreno</t>
  </si>
  <si>
    <t>Excavación</t>
  </si>
  <si>
    <t>Nivelación y compactación</t>
  </si>
  <si>
    <t>Cimentación</t>
  </si>
  <si>
    <t>Vaciado de zapatas</t>
  </si>
  <si>
    <t>Curado de concreto</t>
  </si>
  <si>
    <t>Inspección de cimientos</t>
  </si>
  <si>
    <t>Estructura</t>
  </si>
  <si>
    <t>Armazón de acero</t>
  </si>
  <si>
    <t>Instalar forjados y muros</t>
  </si>
  <si>
    <t>Inspección de integridad</t>
  </si>
  <si>
    <t>HVAC</t>
  </si>
  <si>
    <t>Instalación de ductos</t>
  </si>
  <si>
    <t>Unidades y pruebas</t>
  </si>
  <si>
    <t>Duración
dias</t>
  </si>
  <si>
    <t>%
completo</t>
  </si>
  <si>
    <t>Progreso
hasta</t>
  </si>
  <si>
    <t>Fecha
inicio</t>
  </si>
  <si>
    <t>Fecha
fin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</si>
</sst>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rgb="FF555555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3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14" fontId="0" fillId="0" borderId="1" xfId="0" applyNumberFormat="1" applyBorder="1"/>
    <xf numFmtId="9" fontId="0" fillId="0" borderId="1" xfId="0" applyNumberFormat="1" applyBorder="1"/>
    <xf numFmtId="0" fontId="0" fillId="0" borderId="1" xfId="0" applyBorder="1" applyAlignment="1">
      <alignment horizontal="left" indent="1"/>
    </xf>
    <xf numFmtId="0" fontId="1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16" fontId="4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7" fillId="0" borderId="1" xfId="0" applyFont="1" applyBorder="1"/>
    <xf numFmtId="14" fontId="6" fillId="0" borderId="1" xfId="0" applyNumberFormat="1" applyFont="1" applyBorder="1"/>
    <xf numFmtId="9" fontId="6" fillId="0" borderId="1" xfId="0" applyNumberFormat="1" applyFont="1" applyBorder="1"/>
    <xf numFmtId="0" fontId="6" fillId="0" borderId="1" xfId="0" applyFont="1" applyBorder="1" applyAlignment="1">
      <alignment horizontal="left" indent="1"/>
    </xf>
  </cellXfs>
  <cellStyles count="1">
    <cellStyle name="Normal" xfId="0" builtinId="0"/>
  </cellStyles>
  <dxfs count="4">
    <dxf>
      <fill>
        <patternFill>
          <bgColor rgb="FF2A8A2A"/>
        </patternFill>
      </fill>
    </dxf>
    <dxf>
      <fill>
        <patternFill>
          <bgColor rgb="FF156F68"/>
        </patternFill>
      </fill>
    </dxf>
    <dxf>
      <fill>
        <patternFill>
          <bgColor rgb="FF7AD37A"/>
        </patternFill>
      </fill>
    </dxf>
    <dxf>
      <fill>
        <patternFill>
          <bgColor rgb="FF2BB1A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F29"/>
  <sheetViews>
    <sheetView tabSelected="1" zoomScaleNormal="100" workbookViewId="0">
      <pane xSplit="9" ySplit="5" topLeftCell="J6" activePane="bottomRight" state="frozen"/>
      <selection pane="topRight" activeCell="J1" sqref="J1"/>
      <selection pane="bottomLeft" activeCell="A6" sqref="A6"/>
      <selection pane="bottomRight" activeCell="Y36" sqref="Y36"/>
    </sheetView>
  </sheetViews>
  <sheetFormatPr baseColWidth="10" defaultColWidth="9.140625" defaultRowHeight="15" outlineLevelRow="1" x14ac:dyDescent="0.25"/>
  <cols>
    <col min="1" max="1" width="4.140625" customWidth="1"/>
    <col min="2" max="2" width="5.28515625" customWidth="1"/>
    <col min="3" max="3" width="25.42578125" customWidth="1"/>
    <col min="4" max="5" width="10.7109375" bestFit="1" customWidth="1"/>
    <col min="6" max="6" width="7.5703125" customWidth="1"/>
    <col min="7" max="7" width="8.5703125" customWidth="1"/>
    <col min="8" max="8" width="10.28515625" customWidth="1"/>
    <col min="9" max="9" width="2.7109375" customWidth="1"/>
    <col min="10" max="40" width="5.85546875" customWidth="1"/>
    <col min="41" max="153" width="5.28515625" customWidth="1"/>
    <col min="154" max="162" width="5.5703125" customWidth="1"/>
  </cols>
  <sheetData>
    <row r="1" spans="1:162" ht="21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</row>
    <row r="2" spans="1:162" x14ac:dyDescent="0.25">
      <c r="A2" s="1" t="s">
        <v>1</v>
      </c>
      <c r="B2" s="1" t="s">
        <v>2</v>
      </c>
    </row>
    <row r="3" spans="1:162" x14ac:dyDescent="0.25">
      <c r="J3" s="7" t="s">
        <v>6</v>
      </c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 t="s">
        <v>7</v>
      </c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 t="s">
        <v>8</v>
      </c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 t="s">
        <v>9</v>
      </c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 t="s">
        <v>10</v>
      </c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</row>
    <row r="4" spans="1:162" x14ac:dyDescent="0.25">
      <c r="A4" s="9" t="s">
        <v>3</v>
      </c>
      <c r="B4" s="9" t="s">
        <v>4</v>
      </c>
      <c r="C4" s="9" t="s">
        <v>5</v>
      </c>
      <c r="D4" s="10" t="s">
        <v>37</v>
      </c>
      <c r="E4" s="10" t="s">
        <v>38</v>
      </c>
      <c r="F4" s="10" t="s">
        <v>34</v>
      </c>
      <c r="G4" s="10" t="s">
        <v>35</v>
      </c>
      <c r="H4" s="10" t="s">
        <v>36</v>
      </c>
      <c r="J4" s="8">
        <v>45778</v>
      </c>
      <c r="K4" s="8">
        <v>45779</v>
      </c>
      <c r="L4" s="8">
        <v>45780</v>
      </c>
      <c r="M4" s="8">
        <v>45781</v>
      </c>
      <c r="N4" s="8">
        <v>45782</v>
      </c>
      <c r="O4" s="8">
        <v>45783</v>
      </c>
      <c r="P4" s="8">
        <v>45784</v>
      </c>
      <c r="Q4" s="8">
        <v>45785</v>
      </c>
      <c r="R4" s="8">
        <v>45786</v>
      </c>
      <c r="S4" s="8">
        <v>45787</v>
      </c>
      <c r="T4" s="8">
        <v>45788</v>
      </c>
      <c r="U4" s="8">
        <v>45789</v>
      </c>
      <c r="V4" s="8">
        <v>45790</v>
      </c>
      <c r="W4" s="8">
        <v>45791</v>
      </c>
      <c r="X4" s="8">
        <v>45792</v>
      </c>
      <c r="Y4" s="8">
        <v>45793</v>
      </c>
      <c r="Z4" s="8">
        <v>45794</v>
      </c>
      <c r="AA4" s="8">
        <v>45795</v>
      </c>
      <c r="AB4" s="8">
        <v>45796</v>
      </c>
      <c r="AC4" s="8">
        <v>45797</v>
      </c>
      <c r="AD4" s="8">
        <v>45798</v>
      </c>
      <c r="AE4" s="8">
        <v>45799</v>
      </c>
      <c r="AF4" s="8">
        <v>45800</v>
      </c>
      <c r="AG4" s="8">
        <v>45801</v>
      </c>
      <c r="AH4" s="8">
        <v>45802</v>
      </c>
      <c r="AI4" s="8">
        <v>45803</v>
      </c>
      <c r="AJ4" s="8">
        <v>45804</v>
      </c>
      <c r="AK4" s="8">
        <v>45805</v>
      </c>
      <c r="AL4" s="8">
        <v>45806</v>
      </c>
      <c r="AM4" s="8">
        <v>45807</v>
      </c>
      <c r="AN4" s="8">
        <v>45808</v>
      </c>
      <c r="AO4" s="8">
        <v>45809</v>
      </c>
      <c r="AP4" s="8">
        <v>45810</v>
      </c>
      <c r="AQ4" s="8">
        <v>45811</v>
      </c>
      <c r="AR4" s="8">
        <v>45812</v>
      </c>
      <c r="AS4" s="8">
        <v>45813</v>
      </c>
      <c r="AT4" s="8">
        <v>45814</v>
      </c>
      <c r="AU4" s="8">
        <v>45815</v>
      </c>
      <c r="AV4" s="8">
        <v>45816</v>
      </c>
      <c r="AW4" s="8">
        <v>45817</v>
      </c>
      <c r="AX4" s="8">
        <v>45818</v>
      </c>
      <c r="AY4" s="8">
        <v>45819</v>
      </c>
      <c r="AZ4" s="8">
        <v>45820</v>
      </c>
      <c r="BA4" s="8">
        <v>45821</v>
      </c>
      <c r="BB4" s="8">
        <v>45822</v>
      </c>
      <c r="BC4" s="8">
        <v>45823</v>
      </c>
      <c r="BD4" s="8">
        <v>45824</v>
      </c>
      <c r="BE4" s="8">
        <v>45825</v>
      </c>
      <c r="BF4" s="8">
        <v>45826</v>
      </c>
      <c r="BG4" s="8">
        <v>45827</v>
      </c>
      <c r="BH4" s="8">
        <v>45828</v>
      </c>
      <c r="BI4" s="8">
        <v>45829</v>
      </c>
      <c r="BJ4" s="8">
        <v>45830</v>
      </c>
      <c r="BK4" s="8">
        <v>45831</v>
      </c>
      <c r="BL4" s="8">
        <v>45832</v>
      </c>
      <c r="BM4" s="8">
        <v>45833</v>
      </c>
      <c r="BN4" s="8">
        <v>45834</v>
      </c>
      <c r="BO4" s="8">
        <v>45835</v>
      </c>
      <c r="BP4" s="8">
        <v>45836</v>
      </c>
      <c r="BQ4" s="8">
        <v>45837</v>
      </c>
      <c r="BR4" s="8">
        <v>45838</v>
      </c>
      <c r="BS4" s="8">
        <v>45839</v>
      </c>
      <c r="BT4" s="8">
        <v>45840</v>
      </c>
      <c r="BU4" s="8">
        <v>45841</v>
      </c>
      <c r="BV4" s="8">
        <v>45842</v>
      </c>
      <c r="BW4" s="8">
        <v>45843</v>
      </c>
      <c r="BX4" s="8">
        <v>45844</v>
      </c>
      <c r="BY4" s="8">
        <v>45845</v>
      </c>
      <c r="BZ4" s="8">
        <v>45846</v>
      </c>
      <c r="CA4" s="8">
        <v>45847</v>
      </c>
      <c r="CB4" s="8">
        <v>45848</v>
      </c>
      <c r="CC4" s="8">
        <v>45849</v>
      </c>
      <c r="CD4" s="8">
        <v>45850</v>
      </c>
      <c r="CE4" s="8">
        <v>45851</v>
      </c>
      <c r="CF4" s="8">
        <v>45852</v>
      </c>
      <c r="CG4" s="8">
        <v>45853</v>
      </c>
      <c r="CH4" s="8">
        <v>45854</v>
      </c>
      <c r="CI4" s="8">
        <v>45855</v>
      </c>
      <c r="CJ4" s="8">
        <v>45856</v>
      </c>
      <c r="CK4" s="8">
        <v>45857</v>
      </c>
      <c r="CL4" s="8">
        <v>45858</v>
      </c>
      <c r="CM4" s="8">
        <v>45859</v>
      </c>
      <c r="CN4" s="8">
        <v>45860</v>
      </c>
      <c r="CO4" s="8">
        <v>45861</v>
      </c>
      <c r="CP4" s="8">
        <v>45862</v>
      </c>
      <c r="CQ4" s="8">
        <v>45863</v>
      </c>
      <c r="CR4" s="8">
        <v>45864</v>
      </c>
      <c r="CS4" s="8">
        <v>45865</v>
      </c>
      <c r="CT4" s="8">
        <v>45866</v>
      </c>
      <c r="CU4" s="8">
        <v>45867</v>
      </c>
      <c r="CV4" s="8">
        <v>45868</v>
      </c>
      <c r="CW4" s="8">
        <v>45869</v>
      </c>
      <c r="CX4" s="8">
        <v>45870</v>
      </c>
      <c r="CY4" s="8">
        <v>45871</v>
      </c>
      <c r="CZ4" s="8">
        <v>45872</v>
      </c>
      <c r="DA4" s="8">
        <v>45873</v>
      </c>
      <c r="DB4" s="8">
        <v>45874</v>
      </c>
      <c r="DC4" s="8">
        <v>45875</v>
      </c>
      <c r="DD4" s="8">
        <v>45876</v>
      </c>
      <c r="DE4" s="8">
        <v>45877</v>
      </c>
      <c r="DF4" s="8">
        <v>45878</v>
      </c>
      <c r="DG4" s="8">
        <v>45879</v>
      </c>
      <c r="DH4" s="8">
        <v>45880</v>
      </c>
      <c r="DI4" s="8">
        <v>45881</v>
      </c>
      <c r="DJ4" s="8">
        <v>45882</v>
      </c>
      <c r="DK4" s="8">
        <v>45883</v>
      </c>
      <c r="DL4" s="8">
        <v>45884</v>
      </c>
      <c r="DM4" s="8">
        <v>45885</v>
      </c>
      <c r="DN4" s="8">
        <v>45886</v>
      </c>
      <c r="DO4" s="8">
        <v>45887</v>
      </c>
      <c r="DP4" s="8">
        <v>45888</v>
      </c>
      <c r="DQ4" s="8">
        <v>45889</v>
      </c>
      <c r="DR4" s="8">
        <v>45890</v>
      </c>
      <c r="DS4" s="8">
        <v>45891</v>
      </c>
      <c r="DT4" s="8">
        <v>45892</v>
      </c>
      <c r="DU4" s="8">
        <v>45893</v>
      </c>
      <c r="DV4" s="8">
        <v>45894</v>
      </c>
      <c r="DW4" s="8">
        <v>45895</v>
      </c>
      <c r="DX4" s="8">
        <v>45896</v>
      </c>
      <c r="DY4" s="8">
        <v>45897</v>
      </c>
      <c r="DZ4" s="8">
        <v>45898</v>
      </c>
      <c r="EA4" s="8">
        <v>45899</v>
      </c>
      <c r="EB4" s="8">
        <v>45900</v>
      </c>
      <c r="EC4" s="8">
        <v>45901</v>
      </c>
      <c r="ED4" s="8">
        <v>45902</v>
      </c>
      <c r="EE4" s="8">
        <v>45903</v>
      </c>
      <c r="EF4" s="8">
        <v>45904</v>
      </c>
      <c r="EG4" s="8">
        <v>45905</v>
      </c>
      <c r="EH4" s="8">
        <v>45906</v>
      </c>
      <c r="EI4" s="8">
        <v>45907</v>
      </c>
      <c r="EJ4" s="8">
        <v>45908</v>
      </c>
      <c r="EK4" s="8">
        <v>45909</v>
      </c>
      <c r="EL4" s="8">
        <v>45910</v>
      </c>
      <c r="EM4" s="8">
        <v>45911</v>
      </c>
      <c r="EN4" s="8">
        <v>45912</v>
      </c>
      <c r="EO4" s="8">
        <v>45913</v>
      </c>
      <c r="EP4" s="8">
        <v>45914</v>
      </c>
      <c r="EQ4" s="8">
        <v>45915</v>
      </c>
      <c r="ER4" s="8">
        <v>45916</v>
      </c>
      <c r="ES4" s="8">
        <v>45917</v>
      </c>
      <c r="ET4" s="8">
        <v>45918</v>
      </c>
      <c r="EU4" s="8">
        <v>45919</v>
      </c>
      <c r="EV4" s="8">
        <v>45920</v>
      </c>
      <c r="EW4" s="8">
        <v>45921</v>
      </c>
      <c r="EX4" s="8">
        <v>45922</v>
      </c>
      <c r="EY4" s="8">
        <v>45923</v>
      </c>
      <c r="EZ4" s="8">
        <v>45924</v>
      </c>
      <c r="FA4" s="8">
        <v>45925</v>
      </c>
      <c r="FB4" s="8">
        <v>45926</v>
      </c>
      <c r="FC4" s="8">
        <v>45927</v>
      </c>
      <c r="FD4" s="8">
        <v>45928</v>
      </c>
      <c r="FE4" s="8">
        <v>45929</v>
      </c>
      <c r="FF4" s="8">
        <v>45930</v>
      </c>
    </row>
    <row r="5" spans="1:162" x14ac:dyDescent="0.25">
      <c r="A5" s="9"/>
      <c r="B5" s="9"/>
      <c r="C5" s="9"/>
      <c r="D5" s="9"/>
      <c r="E5" s="9"/>
      <c r="F5" s="9"/>
      <c r="G5" s="9"/>
      <c r="H5" s="9"/>
    </row>
    <row r="6" spans="1:162" x14ac:dyDescent="0.25">
      <c r="A6" s="11">
        <v>1</v>
      </c>
      <c r="B6" s="11">
        <v>0</v>
      </c>
      <c r="C6" s="12" t="s">
        <v>11</v>
      </c>
      <c r="D6" s="13">
        <v>45779</v>
      </c>
      <c r="E6" s="13">
        <v>45818</v>
      </c>
      <c r="F6" s="11">
        <f t="shared" ref="F6:F28" si="0">IF(E6="","",E6-D6+1)</f>
        <v>40</v>
      </c>
      <c r="G6" s="14">
        <v>0.75</v>
      </c>
      <c r="H6" s="13">
        <f t="shared" ref="H6:H28" si="1">IF(OR(D6="",F6=""),"",D6+INT(F6*G6)-1)</f>
        <v>45808</v>
      </c>
    </row>
    <row r="7" spans="1:162" outlineLevel="1" x14ac:dyDescent="0.25">
      <c r="A7" s="11">
        <v>2</v>
      </c>
      <c r="B7" s="11">
        <v>1</v>
      </c>
      <c r="C7" s="15" t="s">
        <v>12</v>
      </c>
      <c r="D7" s="13">
        <v>45779</v>
      </c>
      <c r="E7" s="13">
        <v>45793</v>
      </c>
      <c r="F7" s="11">
        <f t="shared" si="0"/>
        <v>15</v>
      </c>
      <c r="G7" s="14">
        <v>1</v>
      </c>
      <c r="H7" s="13">
        <f t="shared" si="1"/>
        <v>45793</v>
      </c>
    </row>
    <row r="8" spans="1:162" outlineLevel="1" x14ac:dyDescent="0.25">
      <c r="A8" s="11">
        <v>3</v>
      </c>
      <c r="B8" s="11">
        <v>1</v>
      </c>
      <c r="C8" s="15" t="s">
        <v>13</v>
      </c>
      <c r="D8" s="13">
        <v>45789</v>
      </c>
      <c r="E8" s="13">
        <v>45807</v>
      </c>
      <c r="F8" s="11">
        <f t="shared" si="0"/>
        <v>19</v>
      </c>
      <c r="G8" s="14">
        <v>0.85</v>
      </c>
      <c r="H8" s="13">
        <f t="shared" si="1"/>
        <v>45804</v>
      </c>
    </row>
    <row r="9" spans="1:162" outlineLevel="1" x14ac:dyDescent="0.25">
      <c r="A9" s="11">
        <v>4</v>
      </c>
      <c r="B9" s="11">
        <v>1</v>
      </c>
      <c r="C9" s="15" t="s">
        <v>14</v>
      </c>
      <c r="D9" s="13">
        <v>45796</v>
      </c>
      <c r="E9" s="13">
        <v>45814</v>
      </c>
      <c r="F9" s="11">
        <f t="shared" si="0"/>
        <v>19</v>
      </c>
      <c r="G9" s="14">
        <v>0.6</v>
      </c>
      <c r="H9" s="13">
        <f t="shared" si="1"/>
        <v>45806</v>
      </c>
    </row>
    <row r="10" spans="1:162" outlineLevel="1" x14ac:dyDescent="0.25">
      <c r="A10" s="11">
        <v>5</v>
      </c>
      <c r="B10" s="11">
        <v>1</v>
      </c>
      <c r="C10" s="15" t="s">
        <v>15</v>
      </c>
      <c r="D10" s="13">
        <v>45817</v>
      </c>
      <c r="E10" s="13">
        <v>45818</v>
      </c>
      <c r="F10" s="11">
        <f t="shared" si="0"/>
        <v>2</v>
      </c>
      <c r="G10" s="14">
        <v>0.1</v>
      </c>
      <c r="H10" s="13">
        <f t="shared" si="1"/>
        <v>45816</v>
      </c>
    </row>
    <row r="11" spans="1:162" x14ac:dyDescent="0.25">
      <c r="A11" s="11">
        <v>6</v>
      </c>
      <c r="B11" s="11">
        <v>0</v>
      </c>
      <c r="C11" s="12" t="s">
        <v>16</v>
      </c>
      <c r="D11" s="13">
        <v>45819</v>
      </c>
      <c r="E11" s="13">
        <v>45848</v>
      </c>
      <c r="F11" s="11">
        <f t="shared" si="0"/>
        <v>30</v>
      </c>
      <c r="G11" s="14">
        <v>0.05</v>
      </c>
      <c r="H11" s="13">
        <f t="shared" si="1"/>
        <v>45819</v>
      </c>
    </row>
    <row r="12" spans="1:162" outlineLevel="1" x14ac:dyDescent="0.25">
      <c r="A12" s="11">
        <v>7</v>
      </c>
      <c r="B12" s="11">
        <v>1</v>
      </c>
      <c r="C12" s="15" t="s">
        <v>17</v>
      </c>
      <c r="D12" s="13">
        <v>45819</v>
      </c>
      <c r="E12" s="13">
        <v>45840</v>
      </c>
      <c r="F12" s="11">
        <f t="shared" si="0"/>
        <v>22</v>
      </c>
      <c r="G12" s="14">
        <v>0</v>
      </c>
      <c r="H12" s="13">
        <f t="shared" si="1"/>
        <v>45818</v>
      </c>
    </row>
    <row r="13" spans="1:162" outlineLevel="1" x14ac:dyDescent="0.25">
      <c r="A13" s="11">
        <v>8</v>
      </c>
      <c r="B13" s="11">
        <v>1</v>
      </c>
      <c r="C13" s="15" t="s">
        <v>18</v>
      </c>
      <c r="D13" s="13">
        <v>45826</v>
      </c>
      <c r="E13" s="13">
        <v>45847</v>
      </c>
      <c r="F13" s="11">
        <f t="shared" si="0"/>
        <v>22</v>
      </c>
      <c r="G13" s="14">
        <v>0</v>
      </c>
      <c r="H13" s="13">
        <f t="shared" si="1"/>
        <v>45825</v>
      </c>
    </row>
    <row r="14" spans="1:162" x14ac:dyDescent="0.25">
      <c r="A14" s="11">
        <v>9</v>
      </c>
      <c r="B14" s="11">
        <v>0</v>
      </c>
      <c r="C14" s="12" t="s">
        <v>19</v>
      </c>
      <c r="D14" s="13">
        <v>45841</v>
      </c>
      <c r="E14" s="13">
        <v>45875</v>
      </c>
      <c r="F14" s="11">
        <f t="shared" si="0"/>
        <v>35</v>
      </c>
      <c r="G14" s="14">
        <v>0</v>
      </c>
      <c r="H14" s="13">
        <f t="shared" si="1"/>
        <v>45840</v>
      </c>
    </row>
    <row r="15" spans="1:162" hidden="1" outlineLevel="1" x14ac:dyDescent="0.25">
      <c r="A15" s="11">
        <v>10</v>
      </c>
      <c r="B15" s="11">
        <v>1</v>
      </c>
      <c r="C15" s="15" t="s">
        <v>20</v>
      </c>
      <c r="D15" s="13">
        <v>45841</v>
      </c>
      <c r="E15" s="13">
        <v>45853</v>
      </c>
      <c r="F15" s="11">
        <f t="shared" si="0"/>
        <v>13</v>
      </c>
      <c r="G15" s="14">
        <v>0</v>
      </c>
      <c r="H15" s="13">
        <f t="shared" si="1"/>
        <v>45840</v>
      </c>
    </row>
    <row r="16" spans="1:162" hidden="1" outlineLevel="1" x14ac:dyDescent="0.25">
      <c r="A16" s="11">
        <v>11</v>
      </c>
      <c r="B16" s="11">
        <v>1</v>
      </c>
      <c r="C16" s="15" t="s">
        <v>21</v>
      </c>
      <c r="D16" s="13">
        <v>45848</v>
      </c>
      <c r="E16" s="13">
        <v>45862</v>
      </c>
      <c r="F16" s="11">
        <f t="shared" si="0"/>
        <v>15</v>
      </c>
      <c r="G16" s="14">
        <v>0</v>
      </c>
      <c r="H16" s="13">
        <f t="shared" si="1"/>
        <v>45847</v>
      </c>
    </row>
    <row r="17" spans="1:8" hidden="1" outlineLevel="1" x14ac:dyDescent="0.25">
      <c r="A17" s="11">
        <v>12</v>
      </c>
      <c r="B17" s="11">
        <v>1</v>
      </c>
      <c r="C17" s="15" t="s">
        <v>22</v>
      </c>
      <c r="D17" s="13">
        <v>45860</v>
      </c>
      <c r="E17" s="13">
        <v>45870</v>
      </c>
      <c r="F17" s="11">
        <f t="shared" si="0"/>
        <v>11</v>
      </c>
      <c r="G17" s="14">
        <v>0</v>
      </c>
      <c r="H17" s="13">
        <f t="shared" si="1"/>
        <v>45859</v>
      </c>
    </row>
    <row r="18" spans="1:8" collapsed="1" x14ac:dyDescent="0.25">
      <c r="A18" s="11">
        <v>13</v>
      </c>
      <c r="B18" s="11">
        <v>0</v>
      </c>
      <c r="C18" s="12" t="s">
        <v>23</v>
      </c>
      <c r="D18" s="13">
        <v>45873</v>
      </c>
      <c r="E18" s="13">
        <v>45897</v>
      </c>
      <c r="F18" s="11">
        <f t="shared" si="0"/>
        <v>25</v>
      </c>
      <c r="G18" s="14">
        <v>0</v>
      </c>
      <c r="H18" s="13">
        <f t="shared" si="1"/>
        <v>45872</v>
      </c>
    </row>
    <row r="19" spans="1:8" hidden="1" outlineLevel="1" x14ac:dyDescent="0.25">
      <c r="A19" s="11">
        <v>14</v>
      </c>
      <c r="B19" s="11">
        <v>1</v>
      </c>
      <c r="C19" s="15" t="s">
        <v>24</v>
      </c>
      <c r="D19" s="13">
        <v>45873</v>
      </c>
      <c r="E19" s="13">
        <v>45887</v>
      </c>
      <c r="F19" s="11">
        <f t="shared" si="0"/>
        <v>15</v>
      </c>
      <c r="G19" s="14">
        <v>0</v>
      </c>
      <c r="H19" s="13">
        <f t="shared" si="1"/>
        <v>45872</v>
      </c>
    </row>
    <row r="20" spans="1:8" hidden="1" outlineLevel="1" x14ac:dyDescent="0.25">
      <c r="A20" s="11">
        <v>15</v>
      </c>
      <c r="B20" s="11">
        <v>1</v>
      </c>
      <c r="C20" s="15" t="s">
        <v>25</v>
      </c>
      <c r="D20" s="13">
        <v>45888</v>
      </c>
      <c r="E20" s="13">
        <v>45895</v>
      </c>
      <c r="F20" s="11">
        <f t="shared" si="0"/>
        <v>8</v>
      </c>
      <c r="G20" s="14">
        <v>0</v>
      </c>
      <c r="H20" s="13">
        <f t="shared" si="1"/>
        <v>45887</v>
      </c>
    </row>
    <row r="21" spans="1:8" hidden="1" outlineLevel="1" x14ac:dyDescent="0.25">
      <c r="A21" s="11">
        <v>16</v>
      </c>
      <c r="B21" s="11">
        <v>1</v>
      </c>
      <c r="C21" s="15" t="s">
        <v>26</v>
      </c>
      <c r="D21" s="13">
        <v>45896</v>
      </c>
      <c r="E21" s="13">
        <v>45897</v>
      </c>
      <c r="F21" s="11">
        <f t="shared" si="0"/>
        <v>2</v>
      </c>
      <c r="G21" s="14">
        <v>0</v>
      </c>
      <c r="H21" s="13">
        <f t="shared" si="1"/>
        <v>45895</v>
      </c>
    </row>
    <row r="22" spans="1:8" collapsed="1" x14ac:dyDescent="0.25">
      <c r="A22" s="11">
        <v>17</v>
      </c>
      <c r="B22" s="11">
        <v>0</v>
      </c>
      <c r="C22" s="12" t="s">
        <v>27</v>
      </c>
      <c r="D22" s="13">
        <v>45898</v>
      </c>
      <c r="E22" s="13">
        <v>45930</v>
      </c>
      <c r="F22" s="11">
        <f t="shared" si="0"/>
        <v>33</v>
      </c>
      <c r="G22" s="14">
        <v>0</v>
      </c>
      <c r="H22" s="13">
        <f t="shared" si="1"/>
        <v>45897</v>
      </c>
    </row>
    <row r="23" spans="1:8" hidden="1" outlineLevel="1" x14ac:dyDescent="0.25">
      <c r="A23" s="11">
        <v>18</v>
      </c>
      <c r="B23" s="11">
        <v>1</v>
      </c>
      <c r="C23" s="15" t="s">
        <v>28</v>
      </c>
      <c r="D23" s="13">
        <v>45898</v>
      </c>
      <c r="E23" s="13">
        <v>45912</v>
      </c>
      <c r="F23" s="11">
        <f t="shared" si="0"/>
        <v>15</v>
      </c>
      <c r="G23" s="14">
        <v>0</v>
      </c>
      <c r="H23" s="13">
        <f t="shared" si="1"/>
        <v>45897</v>
      </c>
    </row>
    <row r="24" spans="1:8" hidden="1" outlineLevel="1" x14ac:dyDescent="0.25">
      <c r="A24" s="11">
        <v>19</v>
      </c>
      <c r="B24" s="11">
        <v>1</v>
      </c>
      <c r="C24" s="15" t="s">
        <v>29</v>
      </c>
      <c r="D24" s="13">
        <v>45913</v>
      </c>
      <c r="E24" s="13">
        <v>45927</v>
      </c>
      <c r="F24" s="11">
        <f t="shared" si="0"/>
        <v>15</v>
      </c>
      <c r="G24" s="14">
        <v>0</v>
      </c>
      <c r="H24" s="13">
        <f t="shared" si="1"/>
        <v>45912</v>
      </c>
    </row>
    <row r="25" spans="1:8" hidden="1" outlineLevel="1" x14ac:dyDescent="0.25">
      <c r="A25" s="11">
        <v>20</v>
      </c>
      <c r="B25" s="11">
        <v>1</v>
      </c>
      <c r="C25" s="15" t="s">
        <v>30</v>
      </c>
      <c r="D25" s="13">
        <v>45928</v>
      </c>
      <c r="E25" s="13">
        <v>45930</v>
      </c>
      <c r="F25" s="11">
        <f t="shared" si="0"/>
        <v>3</v>
      </c>
      <c r="G25" s="14">
        <v>0</v>
      </c>
      <c r="H25" s="13">
        <f t="shared" si="1"/>
        <v>45927</v>
      </c>
    </row>
    <row r="26" spans="1:8" collapsed="1" x14ac:dyDescent="0.25">
      <c r="A26" s="11">
        <v>21</v>
      </c>
      <c r="B26" s="11">
        <v>0</v>
      </c>
      <c r="C26" s="12" t="s">
        <v>31</v>
      </c>
      <c r="D26" s="13">
        <v>45910</v>
      </c>
      <c r="E26" s="13">
        <v>45930</v>
      </c>
      <c r="F26" s="11">
        <f t="shared" si="0"/>
        <v>21</v>
      </c>
      <c r="G26" s="14">
        <v>0</v>
      </c>
      <c r="H26" s="13">
        <f t="shared" si="1"/>
        <v>45909</v>
      </c>
    </row>
    <row r="27" spans="1:8" hidden="1" outlineLevel="1" x14ac:dyDescent="0.25">
      <c r="A27" s="2">
        <v>22</v>
      </c>
      <c r="B27" s="2">
        <v>1</v>
      </c>
      <c r="C27" s="5" t="s">
        <v>32</v>
      </c>
      <c r="D27" s="3">
        <v>45910</v>
      </c>
      <c r="E27" s="3">
        <v>45920</v>
      </c>
      <c r="F27" s="2">
        <f t="shared" si="0"/>
        <v>11</v>
      </c>
      <c r="G27" s="4">
        <v>0</v>
      </c>
      <c r="H27" s="3">
        <f t="shared" si="1"/>
        <v>45909</v>
      </c>
    </row>
    <row r="28" spans="1:8" hidden="1" outlineLevel="1" x14ac:dyDescent="0.25">
      <c r="A28" s="2">
        <v>23</v>
      </c>
      <c r="B28" s="2">
        <v>1</v>
      </c>
      <c r="C28" s="5" t="s">
        <v>33</v>
      </c>
      <c r="D28" s="3">
        <v>45921</v>
      </c>
      <c r="E28" s="3">
        <v>45930</v>
      </c>
      <c r="F28" s="2">
        <f t="shared" si="0"/>
        <v>10</v>
      </c>
      <c r="G28" s="4">
        <v>0</v>
      </c>
      <c r="H28" s="3">
        <f t="shared" si="1"/>
        <v>45920</v>
      </c>
    </row>
    <row r="29" spans="1:8" collapsed="1" x14ac:dyDescent="0.25"/>
  </sheetData>
  <mergeCells count="14">
    <mergeCell ref="F4:F5"/>
    <mergeCell ref="G4:G5"/>
    <mergeCell ref="H4:H5"/>
    <mergeCell ref="A4:A5"/>
    <mergeCell ref="B4:B5"/>
    <mergeCell ref="C4:C5"/>
    <mergeCell ref="D4:D5"/>
    <mergeCell ref="E4:E5"/>
    <mergeCell ref="A1:FF1"/>
    <mergeCell ref="J3:AN3"/>
    <mergeCell ref="AO3:BR3"/>
    <mergeCell ref="BS3:CW3"/>
    <mergeCell ref="CX3:EB3"/>
    <mergeCell ref="EC3:FF3"/>
  </mergeCells>
  <conditionalFormatting sqref="J6:FF28">
    <cfRule type="expression" dxfId="3" priority="1">
      <formula>AND(INDEX($B:$B,ROW())=0, INDEX($D:$D,ROW())&lt;=J$4, J$4&lt;=INDEX($E:$E,ROW()))</formula>
    </cfRule>
    <cfRule type="expression" dxfId="2" priority="2">
      <formula>AND(INDEX($B:$B,ROW())&gt;0, INDEX($D:$D,ROW())&lt;=J$4, J$4&lt;=INDEX($E:$E,ROW()))</formula>
    </cfRule>
    <cfRule type="expression" dxfId="1" priority="3">
      <formula>AND(INDEX($B:$B,ROW())=0, INDEX($D:$D,ROW())&lt;=J$4, J$4&lt;=INDEX($H:$H,ROW()))</formula>
    </cfRule>
    <cfRule type="expression" dxfId="0" priority="4">
      <formula>AND(INDEX($B:$B,ROW())&gt;0, INDEX($D:$D,ROW())&lt;=J$4, J$4&lt;=INDEX($H:$H,ROW()))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2025-09-09T11:08:18Z</dcterms:created>
  <dcterms:modified xsi:type="dcterms:W3CDTF">2025-09-09T11:14:49Z</dcterms:modified>
</cp:coreProperties>
</file>