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Lomloe\"/>
    </mc:Choice>
  </mc:AlternateContent>
  <xr:revisionPtr revIDLastSave="0" documentId="13_ncr:1_{CE84F28E-9D5D-4222-A9E5-D9F290410D44}" xr6:coauthVersionLast="47" xr6:coauthVersionMax="47" xr10:uidLastSave="{00000000-0000-0000-0000-000000000000}"/>
  <bookViews>
    <workbookView xWindow="1125" yWindow="1695" windowWidth="26835" windowHeight="13560" xr2:uid="{00000000-000D-0000-FFFF-FFFF00000000}"/>
  </bookViews>
  <sheets>
    <sheet name="Plan evaluación LOMLOE" sheetId="1" r:id="rId1"/>
    <sheet name="Lista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5" i="1"/>
  <c r="G21" i="1" l="1"/>
  <c r="G15" i="1"/>
  <c r="H15" i="1"/>
  <c r="G22" i="1"/>
  <c r="G19" i="1"/>
  <c r="G20" i="1"/>
  <c r="G23" i="1"/>
  <c r="G24" i="1"/>
  <c r="G17" i="1"/>
  <c r="G16" i="1"/>
  <c r="F17" i="1"/>
  <c r="H17" i="1"/>
  <c r="G18" i="1"/>
  <c r="F16" i="1"/>
  <c r="H16" i="1"/>
  <c r="F18" i="1"/>
  <c r="H18" i="1"/>
</calcChain>
</file>

<file path=xl/sharedStrings.xml><?xml version="1.0" encoding="utf-8"?>
<sst xmlns="http://schemas.openxmlformats.org/spreadsheetml/2006/main" count="90" uniqueCount="53">
  <si>
    <t>Materia</t>
  </si>
  <si>
    <t>Lengua Castellana y Literatura</t>
  </si>
  <si>
    <t>Curso</t>
  </si>
  <si>
    <t>3.º ESO</t>
  </si>
  <si>
    <t>Docente</t>
  </si>
  <si>
    <t>Trimestre</t>
  </si>
  <si>
    <t>Rellena cada SA, el tiempo (semanas/sesiones) y marca el grado de cobertura de C1..C10. Usa la columna 'Criterios específicos' para anotar 1.1, 2.3, etc.</t>
  </si>
  <si>
    <t>Plantilla de Criterios de Evaluación (LOMLOE)</t>
  </si>
  <si>
    <t>SA</t>
  </si>
  <si>
    <t>Título de la SA</t>
  </si>
  <si>
    <t>Semanas</t>
  </si>
  <si>
    <t>Sesiones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</si>
  <si>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</si>
  <si>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</si>
  <si>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</si>
  <si>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</si>
  <si>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</si>
  <si>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</si>
  <si>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</si>
  <si>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</si>
  <si>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</si>
  <si>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</si>
  <si>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Criterios específicos (ej.: 1.1, 2.3…)</t>
  </si>
  <si>
    <t>Notas</t>
  </si>
  <si>
    <t>SA1</t>
  </si>
  <si>
    <t>No todo es hablar</t>
  </si>
  <si>
    <t>Parcial</t>
  </si>
  <si>
    <t>Completo</t>
  </si>
  <si>
    <t>Trabaja 1.1, 2.1, 4.2</t>
  </si>
  <si>
    <t>Comunicación oral enfocada en debate</t>
  </si>
  <si>
    <t>SA2</t>
  </si>
  <si>
    <t>Crónica periodística</t>
  </si>
  <si>
    <t>Escritura de crónicas y revisión por pares</t>
  </si>
  <si>
    <t>SA3</t>
  </si>
  <si>
    <t>Poesía y métrica</t>
  </si>
  <si>
    <t>4.1 y 5.2</t>
  </si>
  <si>
    <t>Proyecto de recital poético</t>
  </si>
  <si>
    <t>SA4</t>
  </si>
  <si>
    <t>Lectura crítica de medios</t>
  </si>
  <si>
    <t>1.2, 4.3 y 6.1</t>
  </si>
  <si>
    <t>Análisis de noticias y sesgos</t>
  </si>
  <si>
    <t>SA5</t>
  </si>
  <si>
    <t>Proyecto novela corta</t>
  </si>
  <si>
    <t>2.2, 4.4 y 7.1</t>
  </si>
  <si>
    <t>Entrega de borradores y versión final</t>
  </si>
  <si>
    <t>Leyenda</t>
  </si>
  <si>
    <t>Cobertura por competencia</t>
  </si>
  <si>
    <t>Competencia</t>
  </si>
  <si>
    <t>SAs que la abordan</t>
  </si>
  <si>
    <t>% de SAs</t>
  </si>
  <si>
    <t>¿Falta cobertura?</t>
  </si>
  <si>
    <t>OpcionesCobertura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</si>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</sst>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2CC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3" borderId="1" xfId="0" applyFill="1" applyBorder="1"/>
    <xf numFmtId="0" fontId="0" fillId="4" borderId="1" xfId="0" applyFill="1" applyBorder="1"/>
    <xf numFmtId="9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C6EFCE"/>
        </patternFill>
      </fill>
    </dxf>
    <dxf>
      <fill>
        <patternFill patternType="solid">
          <fgColor rgb="FFFFF2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0" sqref="K10"/>
    </sheetView>
  </sheetViews>
  <sheetFormatPr baseColWidth="10" defaultColWidth="9.140625" defaultRowHeight="15" x14ac:dyDescent="0.25"/>
  <cols>
    <col min="1" max="1" width="9.7109375" bestFit="1" customWidth="1"/>
    <col min="2" max="2" width="32" customWidth="1"/>
    <col min="3" max="14" width="10" customWidth="1"/>
    <col min="15" max="15" width="28" customWidth="1"/>
    <col min="16" max="16" width="22" customWidth="1"/>
  </cols>
  <sheetData>
    <row r="1" spans="1:18" x14ac:dyDescent="0.25">
      <c r="A1" s="1" t="s">
        <v>0</v>
      </c>
      <c r="B1" s="1" t="s">
        <v>1</v>
      </c>
      <c r="E1" s="1" t="s">
        <v>2</v>
      </c>
      <c r="F1" s="1" t="s">
        <v>3</v>
      </c>
    </row>
    <row r="2" spans="1:18" x14ac:dyDescent="0.25">
      <c r="A2" s="1" t="s">
        <v>4</v>
      </c>
      <c r="E2" s="1" t="s">
        <v>5</v>
      </c>
    </row>
    <row r="3" spans="1:18" x14ac:dyDescent="0.25">
      <c r="A3" s="10" t="s">
        <v>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8" ht="15.75" x14ac:dyDescent="0.25">
      <c r="A4" s="8" t="s">
        <v>7</v>
      </c>
      <c r="B4" s="9"/>
    </row>
    <row r="5" spans="1:18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</row>
    <row r="6" spans="1:18" x14ac:dyDescent="0.25">
      <c r="A6" s="3" t="s">
        <v>24</v>
      </c>
      <c r="B6" s="3" t="s">
        <v>25</v>
      </c>
      <c r="C6" s="3">
        <v>3</v>
      </c>
      <c r="D6" s="3">
        <v>12</v>
      </c>
      <c r="E6" s="3" t="s">
        <v>26</v>
      </c>
      <c r="F6" s="3" t="s">
        <v>27</v>
      </c>
      <c r="G6" s="3" t="s">
        <v>26</v>
      </c>
      <c r="H6" s="3"/>
      <c r="I6" s="3"/>
      <c r="J6" s="3" t="s">
        <v>26</v>
      </c>
      <c r="K6" s="3"/>
      <c r="L6" s="3"/>
      <c r="M6" s="3"/>
      <c r="N6" s="3"/>
      <c r="O6" s="3"/>
      <c r="P6" s="3"/>
      <c r="Q6" t="s">
        <v>28</v>
      </c>
      <c r="R6" t="s">
        <v>29</v>
      </c>
    </row>
    <row r="7" spans="1:18" x14ac:dyDescent="0.25">
      <c r="A7" s="3" t="s">
        <v>30</v>
      </c>
      <c r="B7" s="3" t="s">
        <v>31</v>
      </c>
      <c r="C7" s="3">
        <v>4</v>
      </c>
      <c r="D7" s="3">
        <v>14</v>
      </c>
      <c r="E7" s="3"/>
      <c r="F7" s="3" t="s">
        <v>26</v>
      </c>
      <c r="G7" s="3"/>
      <c r="H7" s="3" t="s">
        <v>27</v>
      </c>
      <c r="I7" s="3"/>
      <c r="J7" s="3"/>
      <c r="K7" s="3"/>
      <c r="L7" s="3" t="s">
        <v>26</v>
      </c>
      <c r="M7" s="3"/>
      <c r="N7" s="3"/>
      <c r="O7" s="3"/>
      <c r="P7" s="3"/>
      <c r="R7" t="s">
        <v>32</v>
      </c>
    </row>
    <row r="8" spans="1:18" x14ac:dyDescent="0.25">
      <c r="A8" s="3" t="s">
        <v>33</v>
      </c>
      <c r="B8" s="3" t="s">
        <v>34</v>
      </c>
      <c r="C8" s="3">
        <v>3</v>
      </c>
      <c r="D8" s="3">
        <v>9</v>
      </c>
      <c r="E8" s="3"/>
      <c r="F8" s="3"/>
      <c r="G8" s="3"/>
      <c r="H8" s="3"/>
      <c r="I8" s="3" t="s">
        <v>26</v>
      </c>
      <c r="J8" s="3"/>
      <c r="K8" s="3" t="s">
        <v>27</v>
      </c>
      <c r="L8" s="3"/>
      <c r="M8" s="3"/>
      <c r="N8" s="3"/>
      <c r="O8" s="3"/>
      <c r="P8" s="3"/>
      <c r="Q8" t="s">
        <v>35</v>
      </c>
      <c r="R8" t="s">
        <v>36</v>
      </c>
    </row>
    <row r="9" spans="1:18" x14ac:dyDescent="0.25">
      <c r="A9" s="3" t="s">
        <v>37</v>
      </c>
      <c r="B9" s="3" t="s">
        <v>38</v>
      </c>
      <c r="C9" s="3">
        <v>2</v>
      </c>
      <c r="D9" s="3">
        <v>8</v>
      </c>
      <c r="E9" s="3" t="s">
        <v>26</v>
      </c>
      <c r="F9" s="3"/>
      <c r="G9" s="3"/>
      <c r="H9" s="3" t="s">
        <v>26</v>
      </c>
      <c r="I9" s="3"/>
      <c r="J9" s="3" t="s">
        <v>26</v>
      </c>
      <c r="K9" s="3"/>
      <c r="L9" s="3"/>
      <c r="M9" s="3"/>
      <c r="N9" s="3"/>
      <c r="O9" s="3"/>
      <c r="P9" s="3"/>
      <c r="Q9" t="s">
        <v>39</v>
      </c>
      <c r="R9" t="s">
        <v>40</v>
      </c>
    </row>
    <row r="10" spans="1:18" x14ac:dyDescent="0.25">
      <c r="A10" s="3" t="s">
        <v>41</v>
      </c>
      <c r="B10" s="3" t="s">
        <v>42</v>
      </c>
      <c r="C10" s="3">
        <v>5</v>
      </c>
      <c r="D10" s="3">
        <v>16</v>
      </c>
      <c r="E10" s="3"/>
      <c r="F10" s="3" t="s">
        <v>27</v>
      </c>
      <c r="G10" s="3"/>
      <c r="H10" s="3"/>
      <c r="I10" s="3" t="s">
        <v>26</v>
      </c>
      <c r="J10" s="3"/>
      <c r="K10" s="3"/>
      <c r="L10" s="3" t="s">
        <v>27</v>
      </c>
      <c r="M10" s="3"/>
      <c r="N10" s="3"/>
      <c r="O10" s="3"/>
      <c r="P10" s="3"/>
      <c r="Q10" t="s">
        <v>43</v>
      </c>
      <c r="R10" t="s">
        <v>44</v>
      </c>
    </row>
    <row r="11" spans="1:18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8" x14ac:dyDescent="0.25">
      <c r="A13" s="4" t="s">
        <v>45</v>
      </c>
      <c r="B13" s="3"/>
      <c r="C13" s="3"/>
      <c r="D13" s="3"/>
      <c r="E13" s="4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8" x14ac:dyDescent="0.25">
      <c r="A14" s="3" t="s">
        <v>26</v>
      </c>
      <c r="B14" s="5"/>
      <c r="C14" s="3"/>
      <c r="D14" s="3"/>
      <c r="E14" s="3" t="s">
        <v>47</v>
      </c>
      <c r="F14" s="3" t="s">
        <v>48</v>
      </c>
      <c r="G14" s="3" t="s">
        <v>49</v>
      </c>
      <c r="H14" s="3" t="s">
        <v>50</v>
      </c>
      <c r="I14" s="3"/>
      <c r="J14" s="3"/>
      <c r="K14" s="3"/>
      <c r="L14" s="3"/>
      <c r="M14" s="3"/>
      <c r="N14" s="3"/>
      <c r="O14" s="3"/>
      <c r="P14" s="3"/>
    </row>
    <row r="15" spans="1:18" x14ac:dyDescent="0.25">
      <c r="A15" s="3" t="s">
        <v>27</v>
      </c>
      <c r="B15" s="6"/>
      <c r="C15" s="3"/>
      <c r="D15" s="3"/>
      <c r="E15" s="3" t="s">
        <v>12</v>
      </c>
      <c r="F15" s="3">
        <f>COUNTIF(E6:E30,"Parcial")+COUNTIF(E6:E30,"Completo")</f>
        <v>2</v>
      </c>
      <c r="G15" s="7">
        <f t="shared" ref="G15:G24" si="0">IFERROR(F15/MAX(1,COUNTA($A$6:$A$30)),0)</f>
        <v>0.25</v>
      </c>
      <c r="H15" s="3" t="str">
        <f t="shared" ref="H15:H24" si="1">IF(F15=0,"Sí","No")</f>
        <v>No</v>
      </c>
      <c r="I15" s="3"/>
      <c r="J15" s="3"/>
      <c r="K15" s="3"/>
      <c r="L15" s="3"/>
      <c r="M15" s="3"/>
      <c r="N15" s="3"/>
      <c r="O15" s="3"/>
      <c r="P15" s="3"/>
    </row>
    <row r="16" spans="1:18" x14ac:dyDescent="0.25">
      <c r="A16" s="3"/>
      <c r="B16" s="3"/>
      <c r="C16" s="3"/>
      <c r="D16" s="3"/>
      <c r="E16" s="3" t="s">
        <v>13</v>
      </c>
      <c r="F16" s="3" t="str">
        <f ca="1">COUNTIF(F6:F30,"Parcial")+COUNTIF(F6:F30,"Completo")</f>
        <v/>
      </c>
      <c r="G16" s="7" t="str">
        <f t="shared" ca="1" si="0"/>
        <v/>
      </c>
      <c r="H16" s="3" t="str">
        <f t="shared" ca="1" si="1"/>
        <v/>
      </c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/>
      <c r="B17" s="3"/>
      <c r="C17" s="3"/>
      <c r="D17" s="3"/>
      <c r="E17" s="3" t="s">
        <v>14</v>
      </c>
      <c r="F17" s="3" t="str">
        <f ca="1">COUNTIF(G6:G30,"Parcial")+COUNTIF(G6:G30,"Completo")</f>
        <v/>
      </c>
      <c r="G17" s="7" t="str">
        <f t="shared" ca="1" si="0"/>
        <v/>
      </c>
      <c r="H17" s="3" t="str">
        <f t="shared" ca="1" si="1"/>
        <v/>
      </c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3"/>
      <c r="B18" s="3"/>
      <c r="C18" s="3"/>
      <c r="D18" s="3"/>
      <c r="E18" s="3" t="s">
        <v>15</v>
      </c>
      <c r="F18" s="3" t="str">
        <f ca="1">COUNTIF(H6:H30,"Parcial")+COUNTIF(H6:H30,"Completo")</f>
        <v/>
      </c>
      <c r="G18" s="7" t="str">
        <f t="shared" ca="1" si="0"/>
        <v/>
      </c>
      <c r="H18" s="3" t="str">
        <f t="shared" ca="1" si="1"/>
        <v/>
      </c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3"/>
      <c r="B19" s="3"/>
      <c r="C19" s="3"/>
      <c r="D19" s="3"/>
      <c r="E19" s="3" t="s">
        <v>16</v>
      </c>
      <c r="F19" s="3">
        <f>COUNTIF(I6:I30,"Parcial")+COUNTIF(I6:I30,"Completo")</f>
        <v>2</v>
      </c>
      <c r="G19" s="7">
        <f t="shared" si="0"/>
        <v>0.25</v>
      </c>
      <c r="H19" s="3" t="str">
        <f t="shared" si="1"/>
        <v>No</v>
      </c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3"/>
      <c r="C20" s="3"/>
      <c r="D20" s="3"/>
      <c r="E20" s="3" t="s">
        <v>17</v>
      </c>
      <c r="F20" s="3">
        <f>COUNTIF(J6:J30,"Parcial")+COUNTIF(J6:J30,"Completo")</f>
        <v>2</v>
      </c>
      <c r="G20" s="7">
        <f t="shared" si="0"/>
        <v>0.25</v>
      </c>
      <c r="H20" s="3" t="str">
        <f t="shared" si="1"/>
        <v>No</v>
      </c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/>
      <c r="B21" s="3"/>
      <c r="C21" s="3"/>
      <c r="D21" s="3"/>
      <c r="E21" s="3" t="s">
        <v>18</v>
      </c>
      <c r="F21" s="3">
        <f>COUNTIF(K6:K30,"Parcial")+COUNTIF(K6:K30,"Completo")</f>
        <v>1</v>
      </c>
      <c r="G21" s="7">
        <f t="shared" si="0"/>
        <v>0.125</v>
      </c>
      <c r="H21" s="3" t="str">
        <f t="shared" si="1"/>
        <v>No</v>
      </c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/>
      <c r="B22" s="3"/>
      <c r="C22" s="3"/>
      <c r="D22" s="3"/>
      <c r="E22" s="3" t="s">
        <v>19</v>
      </c>
      <c r="F22" s="3">
        <f>COUNTIF(L6:L30,"Parcial")+COUNTIF(L6:L30,"Completo")</f>
        <v>2</v>
      </c>
      <c r="G22" s="7">
        <f t="shared" si="0"/>
        <v>0.25</v>
      </c>
      <c r="H22" s="3" t="str">
        <f t="shared" si="1"/>
        <v>No</v>
      </c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3"/>
      <c r="B23" s="3"/>
      <c r="C23" s="3"/>
      <c r="D23" s="3"/>
      <c r="E23" s="3" t="s">
        <v>20</v>
      </c>
      <c r="F23" s="3">
        <f>COUNTIF(M6:M30,"Parcial")+COUNTIF(M6:M30,"Completo")</f>
        <v>0</v>
      </c>
      <c r="G23" s="7">
        <f t="shared" si="0"/>
        <v>0</v>
      </c>
      <c r="H23" s="3" t="str">
        <f t="shared" si="1"/>
        <v>Sí</v>
      </c>
      <c r="I23" s="3"/>
      <c r="J23" s="3"/>
      <c r="K23" s="3"/>
      <c r="L23" s="3"/>
      <c r="M23" s="3"/>
      <c r="N23" s="3"/>
      <c r="O23" s="3"/>
      <c r="P23" s="3"/>
    </row>
    <row r="24" spans="1:16" x14ac:dyDescent="0.25">
      <c r="A24" s="3"/>
      <c r="B24" s="3"/>
      <c r="C24" s="3"/>
      <c r="D24" s="3"/>
      <c r="E24" s="3" t="s">
        <v>21</v>
      </c>
      <c r="F24" s="3">
        <f>COUNTIF(N6:N30,"Parcial")+COUNTIF(N6:N30,"Completo")</f>
        <v>0</v>
      </c>
      <c r="G24" s="7">
        <f t="shared" si="0"/>
        <v>0</v>
      </c>
      <c r="H24" s="3" t="str">
        <f t="shared" si="1"/>
        <v>Sí</v>
      </c>
      <c r="I24" s="3"/>
      <c r="J24" s="3"/>
      <c r="K24" s="3"/>
      <c r="L24" s="3"/>
      <c r="M24" s="3"/>
      <c r="N24" s="3"/>
      <c r="O24" s="3"/>
      <c r="P24" s="3"/>
    </row>
    <row r="25" spans="1:1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2">
    <mergeCell ref="A4:B4"/>
    <mergeCell ref="A3:L3"/>
  </mergeCells>
  <conditionalFormatting sqref="E6:N30">
    <cfRule type="cellIs" dxfId="1" priority="1" operator="equal">
      <formula>"Parcial"</formula>
    </cfRule>
    <cfRule type="cellIs" dxfId="0" priority="2" operator="equal">
      <formula>"Completo"</formula>
    </cfRule>
  </conditionalFormatting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ciona: No, Parcial o Completo." promptTitle="Cobertura del criterio" prompt="Elige el grado en que esta SA aborda la competencia." xr:uid="{00000000-0002-0000-0000-000000000000}">
          <x14:formula1>
            <xm:f>Listas!$A$2:$A$4</xm:f>
          </x14:formula1>
          <xm:sqref>E6:N30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workbookViewId="0"/>
  </sheetViews>
  <sheetFormatPr baseColWidth="10" defaultColWidth="9.140625" defaultRowHeight="15" x14ac:dyDescent="0.25"/>
  <sheetData>
    <row r="1" spans="1:12" x14ac:dyDescent="0.25">
      <c r="A1" t="s">
        <v>51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</row>
    <row r="2" spans="1:12" x14ac:dyDescent="0.25">
      <c r="A2" t="s">
        <v>52</v>
      </c>
    </row>
    <row r="3" spans="1:12" x14ac:dyDescent="0.25">
      <c r="A3" t="s">
        <v>26</v>
      </c>
    </row>
    <row r="4" spans="1:12" x14ac:dyDescent="0.25">
      <c r="A4" t="s">
        <v>27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evaluación LOMLOE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2025-09-22T13:41:48Z</dcterms:created>
  <dcterms:modified xsi:type="dcterms:W3CDTF">2025-09-22T14:01:05Z</dcterms:modified>
</cp:coreProperties>
</file>