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ceta_Info" sheetId="1" r:id="rId1"/>
    <sheet name="Ingredientes" sheetId="2" r:id="rId2"/>
    <sheet name="Costos_Fijos" sheetId="3" r:id="rId3"/>
    <sheet name="Resumen" sheetId="4" r:id="rId4"/>
    <sheet name="Graficos" sheetId="5" r:id="rId5"/>
  </sheets>
  <calcPr calcId="124519" fullCalcOnLoad="1"/>
</workbook>
</file>

<file path=xl/sharedStrings.xml><?xml version="1.0" encoding="utf-8"?>
<sst xmlns="http://schemas.openxmlformats.org/spreadsheetml/2006/main" count="29" uniqueCount="27">
  <si>
    <t>Nombre de la receta</t>
  </si>
  <si>
    <t>Fecha</t>
  </si>
  <si>
    <t>Número de porciones</t>
  </si>
  <si>
    <t>Rellene los campos con la información básica de la receta. La fecha debe ser válida y el número de porciones debe ser mayor que 0.</t>
  </si>
  <si>
    <t>Ingrediente</t>
  </si>
  <si>
    <t>Unidad</t>
  </si>
  <si>
    <t>Costo por unidad</t>
  </si>
  <si>
    <t>Cantidad usada</t>
  </si>
  <si>
    <t>Equivalencia unidad</t>
  </si>
  <si>
    <t>Costo proporcional</t>
  </si>
  <si>
    <t>TOTAL</t>
  </si>
  <si>
    <t>Descripción</t>
  </si>
  <si>
    <t>Categoría</t>
  </si>
  <si>
    <t>Costo</t>
  </si>
  <si>
    <t>Resumen / Resultados</t>
  </si>
  <si>
    <t>Costo total ingredientes</t>
  </si>
  <si>
    <t>Costos fijos totales</t>
  </si>
  <si>
    <t>Costo total de la receta</t>
  </si>
  <si>
    <t>Costo por porción</t>
  </si>
  <si>
    <t>Margen de ganancia (%)</t>
  </si>
  <si>
    <t>Precio sugerido por porción</t>
  </si>
  <si>
    <t>Precio sugerido total</t>
  </si>
  <si>
    <t>Valor del margen</t>
  </si>
  <si>
    <t>Valor</t>
  </si>
  <si>
    <t>Ingredientes</t>
  </si>
  <si>
    <t>Costos fijos</t>
  </si>
  <si>
    <t>Margen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</si>
</sst>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3" borderId="1" xfId="0" applyFont="1" applyFill="1" applyBorder="1" applyAlignment="1">
      <alignment horizontal="right" vertical="center"/>
    </xf>
    <xf numFmtId="164" fontId="1" fillId="0" borderId="1" xfId="0" applyNumberFormat="1" applyFon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Distribución de Costos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v>Distribución de Costos</c:v>
          </c:tx>
          <c:dLbls>
            <c:showPercent val="1"/>
          </c:dLbls>
          <c:cat>
            <c:strRef>
              <c:f>Graficos!$A$2:$A$4</c:f>
              <c:strCache>
                <c:ptCount val="3"/>
                <c:pt idx="0">
                  <c:v>Ingredientes</c:v>
                </c:pt>
                <c:pt idx="1">
                  <c:v>Costos fijos</c:v>
                </c:pt>
                <c:pt idx="2">
                  <c:v>Margen</c:v>
                </c:pt>
              </c:strCache>
            </c:strRef>
          </c:cat>
          <c:val>
            <c:numRef>
              <c:f>Graficos!$B$2:$B$4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cols>
    <col min="1" max="1" width="25.7109375" customWidth="1"/>
    <col min="2" max="2" width="35.7109375" customWidth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5" spans="1:2">
      <c r="A5" s="2" t="s">
        <v>3</v>
      </c>
      <c r="B5" s="2"/>
    </row>
    <row r="6" spans="1:2">
      <c r="A6" s="2"/>
      <c r="B6" s="2"/>
    </row>
  </sheetData>
  <mergeCells count="1">
    <mergeCell ref="A5:B6"/>
  </mergeCells>
  <dataValidations count="2">
    <dataValidation type="date" operator="greaterThanOrEqual" allowBlank="1" showInputMessage="1" showErrorMessage="1" promptTitle="Fecha" prompt="Introduzca una fecha válida." sqref="B2">
      <formula1>1900-01-01</formula1>
    </dataValidation>
    <dataValidation type="whole" operator="greaterThan" allowBlank="1" showInputMessage="1" showErrorMessage="1" promptTitle="Porciones" prompt="Introduzca un número entero mayor a 0." sqref="B3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4.7109375" customWidth="1"/>
    <col min="3" max="5" width="18.7109375" customWidth="1"/>
    <col min="6" max="6" width="20.7109375" customWidth="1"/>
  </cols>
  <sheetData>
    <row r="1" spans="1:6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6">
      <c r="F2" s="4">
        <f>IFERROR(($D2/$E2)*$C2,0)</f>
        <v>0</v>
      </c>
    </row>
    <row r="3" spans="1:6">
      <c r="F3" s="4">
        <f>IFERROR(($D3/$E3)*$C3,0)</f>
        <v>0</v>
      </c>
    </row>
    <row r="4" spans="1:6">
      <c r="F4" s="4">
        <f>IFERROR(($D4/$E4)*$C4,0)</f>
        <v>0</v>
      </c>
    </row>
    <row r="5" spans="1:6">
      <c r="F5" s="4">
        <f>IFERROR(($D5/$E5)*$C5,0)</f>
        <v>0</v>
      </c>
    </row>
    <row r="6" spans="1:6">
      <c r="F6" s="4">
        <f>IFERROR(($D6/$E6)*$C6,0)</f>
        <v>0</v>
      </c>
    </row>
    <row r="7" spans="1:6">
      <c r="F7" s="4">
        <f>IFERROR(($D7/$E7)*$C7,0)</f>
        <v>0</v>
      </c>
    </row>
    <row r="8" spans="1:6">
      <c r="F8" s="4">
        <f>IFERROR(($D8/$E8)*$C8,0)</f>
        <v>0</v>
      </c>
    </row>
    <row r="9" spans="1:6">
      <c r="F9" s="4">
        <f>IFERROR(($D9/$E9)*$C9,0)</f>
        <v>0</v>
      </c>
    </row>
    <row r="10" spans="1:6">
      <c r="F10" s="4">
        <f>IFERROR(($D10/$E10)*$C10,0)</f>
        <v>0</v>
      </c>
    </row>
    <row r="11" spans="1:6">
      <c r="F11" s="4">
        <f>IFERROR(($D11/$E11)*$C11,0)</f>
        <v>0</v>
      </c>
    </row>
    <row r="12" spans="1:6">
      <c r="F12" s="4">
        <f>IFERROR(($D12/$E12)*$C12,0)</f>
        <v>0</v>
      </c>
    </row>
    <row r="13" spans="1:6">
      <c r="F13" s="4">
        <f>IFERROR(($D13/$E13)*$C13,0)</f>
        <v>0</v>
      </c>
    </row>
    <row r="14" spans="1:6">
      <c r="F14" s="4">
        <f>IFERROR(($D14/$E14)*$C14,0)</f>
        <v>0</v>
      </c>
    </row>
    <row r="15" spans="1:6">
      <c r="F15" s="4">
        <f>IFERROR(($D15/$E15)*$C15,0)</f>
        <v>0</v>
      </c>
    </row>
    <row r="16" spans="1:6">
      <c r="F16" s="4">
        <f>IFERROR(($D16/$E16)*$C16,0)</f>
        <v>0</v>
      </c>
    </row>
    <row r="17" spans="6:6">
      <c r="F17" s="4">
        <f>IFERROR(($D17/$E17)*$C17,0)</f>
        <v>0</v>
      </c>
    </row>
    <row r="18" spans="6:6">
      <c r="F18" s="4">
        <f>IFERROR(($D18/$E18)*$C18,0)</f>
        <v>0</v>
      </c>
    </row>
    <row r="19" spans="6:6">
      <c r="F19" s="4">
        <f>IFERROR(($D19/$E19)*$C19,0)</f>
        <v>0</v>
      </c>
    </row>
    <row r="20" spans="6:6">
      <c r="F20" s="4">
        <f>IFERROR(($D20/$E20)*$C20,0)</f>
        <v>0</v>
      </c>
    </row>
    <row r="21" spans="6:6">
      <c r="F21" s="4">
        <f>IFERROR(($D21/$E21)*$C21,0)</f>
        <v>0</v>
      </c>
    </row>
    <row r="22" spans="6:6">
      <c r="F22" s="4">
        <f>IFERROR(($D22/$E22)*$C22,0)</f>
        <v>0</v>
      </c>
    </row>
    <row r="23" spans="6:6">
      <c r="F23" s="4">
        <f>IFERROR(($D23/$E23)*$C23,0)</f>
        <v>0</v>
      </c>
    </row>
    <row r="24" spans="6:6">
      <c r="F24" s="4">
        <f>IFERROR(($D24/$E24)*$C24,0)</f>
        <v>0</v>
      </c>
    </row>
    <row r="25" spans="6:6">
      <c r="F25" s="4">
        <f>IFERROR(($D25/$E25)*$C25,0)</f>
        <v>0</v>
      </c>
    </row>
    <row r="26" spans="6:6">
      <c r="F26" s="4">
        <f>IFERROR(($D26/$E26)*$C26,0)</f>
        <v>0</v>
      </c>
    </row>
    <row r="27" spans="6:6">
      <c r="F27" s="4">
        <f>IFERROR(($D27/$E27)*$C27,0)</f>
        <v>0</v>
      </c>
    </row>
    <row r="28" spans="6:6">
      <c r="F28" s="4">
        <f>IFERROR(($D28/$E28)*$C28,0)</f>
        <v>0</v>
      </c>
    </row>
    <row r="29" spans="6:6">
      <c r="F29" s="4">
        <f>IFERROR(($D29/$E29)*$C29,0)</f>
        <v>0</v>
      </c>
    </row>
    <row r="30" spans="6:6">
      <c r="F30" s="4">
        <f>IFERROR(($D30/$E30)*$C30,0)</f>
        <v>0</v>
      </c>
    </row>
    <row r="31" spans="6:6">
      <c r="F31" s="4">
        <f>IFERROR(($D31/$E31)*$C31,0)</f>
        <v>0</v>
      </c>
    </row>
    <row r="32" spans="6:6">
      <c r="F32" s="4">
        <f>IFERROR(($D32/$E32)*$C32,0)</f>
        <v>0</v>
      </c>
    </row>
    <row r="33" spans="6:6">
      <c r="F33" s="4">
        <f>IFERROR(($D33/$E33)*$C33,0)</f>
        <v>0</v>
      </c>
    </row>
    <row r="34" spans="6:6">
      <c r="F34" s="4">
        <f>IFERROR(($D34/$E34)*$C34,0)</f>
        <v>0</v>
      </c>
    </row>
    <row r="35" spans="6:6">
      <c r="F35" s="4">
        <f>IFERROR(($D35/$E35)*$C35,0)</f>
        <v>0</v>
      </c>
    </row>
    <row r="36" spans="6:6">
      <c r="F36" s="4">
        <f>IFERROR(($D36/$E36)*$C36,0)</f>
        <v>0</v>
      </c>
    </row>
    <row r="37" spans="6:6">
      <c r="F37" s="4">
        <f>IFERROR(($D37/$E37)*$C37,0)</f>
        <v>0</v>
      </c>
    </row>
    <row r="38" spans="6:6">
      <c r="F38" s="4">
        <f>IFERROR(($D38/$E38)*$C38,0)</f>
        <v>0</v>
      </c>
    </row>
    <row r="39" spans="6:6">
      <c r="F39" s="4">
        <f>IFERROR(($D39/$E39)*$C39,0)</f>
        <v>0</v>
      </c>
    </row>
    <row r="40" spans="6:6">
      <c r="F40" s="4">
        <f>IFERROR(($D40/$E40)*$C40,0)</f>
        <v>0</v>
      </c>
    </row>
    <row r="41" spans="6:6">
      <c r="F41" s="4">
        <f>IFERROR(($D41/$E41)*$C41,0)</f>
        <v>0</v>
      </c>
    </row>
    <row r="42" spans="6:6">
      <c r="F42" s="4">
        <f>IFERROR(($D42/$E42)*$C42,0)</f>
        <v>0</v>
      </c>
    </row>
    <row r="43" spans="6:6">
      <c r="F43" s="4">
        <f>IFERROR(($D43/$E43)*$C43,0)</f>
        <v>0</v>
      </c>
    </row>
    <row r="44" spans="6:6">
      <c r="F44" s="4">
        <f>IFERROR(($D44/$E44)*$C44,0)</f>
        <v>0</v>
      </c>
    </row>
    <row r="45" spans="6:6">
      <c r="F45" s="4">
        <f>IFERROR(($D45/$E45)*$C45,0)</f>
        <v>0</v>
      </c>
    </row>
    <row r="46" spans="6:6">
      <c r="F46" s="4">
        <f>IFERROR(($D46/$E46)*$C46,0)</f>
        <v>0</v>
      </c>
    </row>
    <row r="47" spans="6:6">
      <c r="F47" s="4">
        <f>IFERROR(($D47/$E47)*$C47,0)</f>
        <v>0</v>
      </c>
    </row>
    <row r="48" spans="6:6">
      <c r="F48" s="4">
        <f>IFERROR(($D48/$E48)*$C48,0)</f>
        <v>0</v>
      </c>
    </row>
    <row r="49" spans="5:6">
      <c r="F49" s="4">
        <f>IFERROR(($D49/$E49)*$C49,0)</f>
        <v>0</v>
      </c>
    </row>
    <row r="50" spans="5:6">
      <c r="F50" s="4">
        <f>IFERROR(($D50/$E50)*$C50,0)</f>
        <v>0</v>
      </c>
    </row>
    <row r="51" spans="5:6">
      <c r="F51" s="4">
        <f>IFERROR(($D51/$E51)*$C51,0)</f>
        <v>0</v>
      </c>
    </row>
    <row r="52" spans="5:6">
      <c r="E52" s="5" t="s">
        <v>10</v>
      </c>
      <c r="F52" s="6">
        <f>SUM(F2:F51)</f>
        <v>0</v>
      </c>
    </row>
  </sheetData>
  <dataValidations count="2">
    <dataValidation type="decimal" operator="greaterThanOrEqual" allowBlank="1" showInputMessage="1" showErrorMessage="1" sqref="C2:E51">
      <formula1>0</formula1>
    </dataValidation>
    <dataValidation type="decimal" operator="greaterThan" allowBlank="1" showInputMessage="1" showErrorMessage="1" sqref="E2:E51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3" width="18.7109375" customWidth="1"/>
  </cols>
  <sheetData>
    <row r="1" spans="1:3">
      <c r="A1" s="3" t="s">
        <v>11</v>
      </c>
      <c r="B1" s="3" t="s">
        <v>12</v>
      </c>
      <c r="C1" s="3" t="s">
        <v>13</v>
      </c>
    </row>
    <row r="52" spans="2:3">
      <c r="B52" s="5" t="s">
        <v>10</v>
      </c>
      <c r="C52" s="6">
        <f>SUM(C2:C51)</f>
        <v>0</v>
      </c>
    </row>
  </sheetData>
  <dataValidations count="2">
    <dataValidation type="list" allowBlank="1" showInputMessage="1" showErrorMessage="1" promptTitle="Categoría" prompt="Seleccione categoría de la lista." sqref="B2:B51">
      <formula1>Preparación,Energía,Agua,Decoración,Otros</formula1>
    </dataValidation>
    <dataValidation type="decimal" operator="greaterThanOrEqual" allowBlank="1" showInputMessage="1" showErrorMessage="1" sqref="C2:C51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5"/>
  <cols>
    <col min="1" max="1" width="30.7109375" customWidth="1"/>
    <col min="2" max="2" width="25.7109375" customWidth="1"/>
  </cols>
  <sheetData>
    <row r="1" spans="1:2">
      <c r="A1" s="3" t="s">
        <v>14</v>
      </c>
      <c r="B1" s="3"/>
    </row>
    <row r="3" spans="1:2">
      <c r="A3" s="1" t="s">
        <v>15</v>
      </c>
      <c r="B3" s="6">
        <f>SUM(Ingredientes!F2:F51)</f>
        <v>0</v>
      </c>
    </row>
    <row r="4" spans="1:2">
      <c r="A4" s="1" t="s">
        <v>16</v>
      </c>
      <c r="B4" s="6">
        <f>SUM(Costos_Fijos!C2:C51)</f>
        <v>0</v>
      </c>
    </row>
    <row r="5" spans="1:2">
      <c r="A5" s="1" t="s">
        <v>17</v>
      </c>
      <c r="B5" s="6">
        <f>B2+B3</f>
        <v>0</v>
      </c>
    </row>
    <row r="6" spans="1:2">
      <c r="A6" s="1" t="s">
        <v>18</v>
      </c>
      <c r="B6" s="4">
        <f>IFERROR(B4/Receta_Info!$B$3,0)</f>
        <v>0</v>
      </c>
    </row>
    <row r="7" spans="1:2">
      <c r="A7" s="1" t="s">
        <v>19</v>
      </c>
      <c r="B7" s="7">
        <v>0.3</v>
      </c>
    </row>
    <row r="8" spans="1:2">
      <c r="A8" s="1" t="s">
        <v>20</v>
      </c>
      <c r="B8" s="4">
        <f>B5*(1+B6)</f>
        <v>0</v>
      </c>
    </row>
    <row r="9" spans="1:2">
      <c r="A9" s="1" t="s">
        <v>21</v>
      </c>
      <c r="B9" s="6">
        <f>B7*Receta_Info!$B$3</f>
        <v>0</v>
      </c>
    </row>
    <row r="10" spans="1:2">
      <c r="A10" s="1" t="s">
        <v>22</v>
      </c>
      <c r="B10" s="4">
        <f>B8-B4</f>
        <v>0</v>
      </c>
    </row>
  </sheetData>
  <mergeCells count="1">
    <mergeCell ref="A1:B1"/>
  </mergeCells>
  <dataValidations count="1">
    <dataValidation type="decimal" allowBlank="1" showInputMessage="1" showErrorMessage="1" promptTitle="Margen" prompt="Introduzca un valor entre 0 y 1" sqref="B6">
      <formula1>0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cols>
    <col min="1" max="1" width="25.7109375" customWidth="1"/>
    <col min="2" max="2" width="20.7109375" customWidth="1"/>
  </cols>
  <sheetData>
    <row r="1" spans="1:2">
      <c r="A1" s="3" t="s">
        <v>12</v>
      </c>
      <c r="B1" s="3" t="s">
        <v>23</v>
      </c>
    </row>
    <row r="2" spans="1:2">
      <c r="A2" t="s">
        <v>24</v>
      </c>
      <c r="B2" s="4">
        <f>Resumen!B2</f>
        <v>0</v>
      </c>
    </row>
    <row r="3" spans="1:2">
      <c r="A3" t="s">
        <v>25</v>
      </c>
      <c r="B3" s="4">
        <f>Resumen!B3</f>
        <v>0</v>
      </c>
    </row>
    <row r="4" spans="1:2">
      <c r="A4" t="s">
        <v>26</v>
      </c>
      <c r="B4" s="4">
        <f>Resumen!B8-Resumen!B4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Receta_Info</vt:lpstr>
      <vt:lpstr>Ingredientes</vt:lpstr>
      <vt:lpstr>Costos_Fijos</vt:lpstr>
      <vt:lpstr>Resumen</vt:lpstr>
      <vt:lpstr>Graficos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2025-08-14T06:17:04Z</dcterms:created>
  <dcterms:modified xsi:type="dcterms:W3CDTF">2025-08-14T06:17:04Z</dcterms:modified>
</cp:coreProperties>
</file>