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AB1D08A8-18A1-403D-968A-F1AB31E510CB}" xr6:coauthVersionLast="47" xr6:coauthVersionMax="47" xr10:uidLastSave="{00000000-0000-0000-0000-000000000000}"/>
  <bookViews>
    <workbookView xWindow="4620" yWindow="2910" windowWidth="22155" windowHeight="12345" activeTab="1" xr2:uid="{00000000-000D-0000-FFFF-FFFF00000000}"/>
  </bookViews>
  <sheets>
    <sheet name="Config" sheetId="1" r:id="rId1"/>
    <sheet name="Emitidas" sheetId="2" r:id="rId2"/>
    <sheet name="Recibidas" sheetId="3" r:id="rId3"/>
    <sheet name="Banco" sheetId="4" r:id="rId4"/>
    <sheet name="Flujo de caja" sheetId="5" r:id="rId5"/>
    <sheet name="Resumen" sheetId="6" r:id="rId6"/>
  </sheets>
  <definedNames>
    <definedName name="cat_gasto">Config!$B$12:$B$19</definedName>
    <definedName name="cat_ingreso">Config!$A$12:$A$16</definedName>
    <definedName name="categorias_todas">Config!$G$12:$G$24</definedName>
    <definedName name="clientes">Config!$C$12:$C$15</definedName>
    <definedName name="FechaFin">Config!$E$5</definedName>
    <definedName name="FechaInicio">Config!$E$4</definedName>
    <definedName name="iva_porcentajes">Config!$B$9:$B$13</definedName>
    <definedName name="metodos_pago">Config!$E$12:$E$15</definedName>
    <definedName name="proveedores">Config!$D$12:$D$15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00" i="4" l="1"/>
  <c r="J999" i="4"/>
  <c r="J998" i="4"/>
  <c r="J997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J967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J942" i="4"/>
  <c r="J941" i="4"/>
  <c r="J940" i="4"/>
  <c r="J939" i="4"/>
  <c r="J938" i="4"/>
  <c r="J937" i="4"/>
  <c r="J936" i="4"/>
  <c r="J935" i="4"/>
  <c r="J934" i="4"/>
  <c r="J933" i="4"/>
  <c r="J932" i="4"/>
  <c r="J931" i="4"/>
  <c r="J930" i="4"/>
  <c r="J929" i="4"/>
  <c r="J928" i="4"/>
  <c r="J927" i="4"/>
  <c r="J926" i="4"/>
  <c r="J925" i="4"/>
  <c r="J924" i="4"/>
  <c r="J923" i="4"/>
  <c r="J922" i="4"/>
  <c r="J921" i="4"/>
  <c r="J920" i="4"/>
  <c r="J919" i="4"/>
  <c r="J918" i="4"/>
  <c r="J917" i="4"/>
  <c r="J916" i="4"/>
  <c r="J915" i="4"/>
  <c r="J914" i="4"/>
  <c r="J913" i="4"/>
  <c r="J912" i="4"/>
  <c r="J911" i="4"/>
  <c r="J910" i="4"/>
  <c r="J909" i="4"/>
  <c r="J908" i="4"/>
  <c r="J907" i="4"/>
  <c r="J906" i="4"/>
  <c r="J905" i="4"/>
  <c r="J904" i="4"/>
  <c r="J903" i="4"/>
  <c r="J902" i="4"/>
  <c r="J901" i="4"/>
  <c r="J900" i="4"/>
  <c r="J899" i="4"/>
  <c r="J898" i="4"/>
  <c r="J897" i="4"/>
  <c r="J896" i="4"/>
  <c r="J895" i="4"/>
  <c r="J894" i="4"/>
  <c r="J893" i="4"/>
  <c r="J892" i="4"/>
  <c r="J891" i="4"/>
  <c r="J890" i="4"/>
  <c r="J889" i="4"/>
  <c r="J888" i="4"/>
  <c r="J887" i="4"/>
  <c r="J886" i="4"/>
  <c r="J885" i="4"/>
  <c r="J884" i="4"/>
  <c r="J883" i="4"/>
  <c r="J882" i="4"/>
  <c r="J881" i="4"/>
  <c r="J880" i="4"/>
  <c r="J879" i="4"/>
  <c r="J878" i="4"/>
  <c r="J877" i="4"/>
  <c r="J876" i="4"/>
  <c r="J875" i="4"/>
  <c r="J874" i="4"/>
  <c r="J873" i="4"/>
  <c r="J872" i="4"/>
  <c r="J871" i="4"/>
  <c r="J870" i="4"/>
  <c r="J869" i="4"/>
  <c r="J868" i="4"/>
  <c r="J867" i="4"/>
  <c r="J866" i="4"/>
  <c r="J865" i="4"/>
  <c r="J864" i="4"/>
  <c r="J863" i="4"/>
  <c r="J862" i="4"/>
  <c r="J861" i="4"/>
  <c r="J860" i="4"/>
  <c r="J859" i="4"/>
  <c r="J858" i="4"/>
  <c r="J857" i="4"/>
  <c r="J856" i="4"/>
  <c r="J855" i="4"/>
  <c r="J854" i="4"/>
  <c r="J853" i="4"/>
  <c r="J852" i="4"/>
  <c r="J851" i="4"/>
  <c r="J850" i="4"/>
  <c r="J849" i="4"/>
  <c r="J848" i="4"/>
  <c r="J847" i="4"/>
  <c r="J846" i="4"/>
  <c r="J845" i="4"/>
  <c r="J844" i="4"/>
  <c r="J843" i="4"/>
  <c r="J842" i="4"/>
  <c r="J841" i="4"/>
  <c r="J840" i="4"/>
  <c r="J839" i="4"/>
  <c r="J838" i="4"/>
  <c r="J837" i="4"/>
  <c r="J836" i="4"/>
  <c r="J835" i="4"/>
  <c r="J834" i="4"/>
  <c r="J833" i="4"/>
  <c r="J832" i="4"/>
  <c r="J831" i="4"/>
  <c r="J830" i="4"/>
  <c r="J829" i="4"/>
  <c r="J828" i="4"/>
  <c r="J827" i="4"/>
  <c r="J826" i="4"/>
  <c r="J825" i="4"/>
  <c r="J824" i="4"/>
  <c r="J823" i="4"/>
  <c r="J822" i="4"/>
  <c r="J821" i="4"/>
  <c r="J820" i="4"/>
  <c r="J819" i="4"/>
  <c r="J818" i="4"/>
  <c r="J817" i="4"/>
  <c r="J816" i="4"/>
  <c r="J815" i="4"/>
  <c r="J814" i="4"/>
  <c r="J813" i="4"/>
  <c r="J812" i="4"/>
  <c r="J811" i="4"/>
  <c r="J810" i="4"/>
  <c r="J809" i="4"/>
  <c r="J808" i="4"/>
  <c r="J807" i="4"/>
  <c r="J806" i="4"/>
  <c r="J805" i="4"/>
  <c r="J804" i="4"/>
  <c r="J803" i="4"/>
  <c r="J802" i="4"/>
  <c r="J801" i="4"/>
  <c r="J800" i="4"/>
  <c r="J799" i="4"/>
  <c r="J798" i="4"/>
  <c r="J797" i="4"/>
  <c r="J796" i="4"/>
  <c r="J795" i="4"/>
  <c r="J794" i="4"/>
  <c r="J793" i="4"/>
  <c r="J792" i="4"/>
  <c r="J791" i="4"/>
  <c r="J790" i="4"/>
  <c r="J789" i="4"/>
  <c r="J788" i="4"/>
  <c r="J787" i="4"/>
  <c r="J786" i="4"/>
  <c r="J785" i="4"/>
  <c r="J784" i="4"/>
  <c r="J783" i="4"/>
  <c r="J782" i="4"/>
  <c r="J781" i="4"/>
  <c r="J780" i="4"/>
  <c r="J779" i="4"/>
  <c r="J778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726" i="4"/>
  <c r="J725" i="4"/>
  <c r="J724" i="4"/>
  <c r="J723" i="4"/>
  <c r="J722" i="4"/>
  <c r="J721" i="4"/>
  <c r="J720" i="4"/>
  <c r="J719" i="4"/>
  <c r="J718" i="4"/>
  <c r="J717" i="4"/>
  <c r="J716" i="4"/>
  <c r="J715" i="4"/>
  <c r="J714" i="4"/>
  <c r="J713" i="4"/>
  <c r="J712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7" i="4"/>
  <c r="J676" i="4"/>
  <c r="J675" i="4"/>
  <c r="J674" i="4"/>
  <c r="J673" i="4"/>
  <c r="J672" i="4"/>
  <c r="J671" i="4"/>
  <c r="J670" i="4"/>
  <c r="J669" i="4"/>
  <c r="J668" i="4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I1000" i="3"/>
  <c r="H1000" i="3"/>
  <c r="I999" i="3"/>
  <c r="H999" i="3"/>
  <c r="H998" i="3"/>
  <c r="I998" i="3" s="1"/>
  <c r="I997" i="3"/>
  <c r="H997" i="3"/>
  <c r="I996" i="3"/>
  <c r="H996" i="3"/>
  <c r="H995" i="3"/>
  <c r="I995" i="3" s="1"/>
  <c r="H994" i="3"/>
  <c r="I994" i="3" s="1"/>
  <c r="H993" i="3"/>
  <c r="I993" i="3" s="1"/>
  <c r="I992" i="3"/>
  <c r="H992" i="3"/>
  <c r="I991" i="3"/>
  <c r="H991" i="3"/>
  <c r="H990" i="3"/>
  <c r="I990" i="3" s="1"/>
  <c r="I989" i="3"/>
  <c r="H989" i="3"/>
  <c r="H988" i="3"/>
  <c r="I988" i="3" s="1"/>
  <c r="H987" i="3"/>
  <c r="I987" i="3" s="1"/>
  <c r="H986" i="3"/>
  <c r="I986" i="3" s="1"/>
  <c r="H985" i="3"/>
  <c r="I985" i="3" s="1"/>
  <c r="I984" i="3"/>
  <c r="H984" i="3"/>
  <c r="I983" i="3"/>
  <c r="H983" i="3"/>
  <c r="H982" i="3"/>
  <c r="I982" i="3" s="1"/>
  <c r="H981" i="3"/>
  <c r="I981" i="3" s="1"/>
  <c r="H980" i="3"/>
  <c r="I980" i="3" s="1"/>
  <c r="I979" i="3"/>
  <c r="H979" i="3"/>
  <c r="H978" i="3"/>
  <c r="I978" i="3" s="1"/>
  <c r="H977" i="3"/>
  <c r="I977" i="3" s="1"/>
  <c r="H976" i="3"/>
  <c r="I976" i="3" s="1"/>
  <c r="I975" i="3"/>
  <c r="H975" i="3"/>
  <c r="H974" i="3"/>
  <c r="I974" i="3" s="1"/>
  <c r="H973" i="3"/>
  <c r="I973" i="3" s="1"/>
  <c r="H972" i="3"/>
  <c r="I972" i="3" s="1"/>
  <c r="I971" i="3"/>
  <c r="H971" i="3"/>
  <c r="I970" i="3"/>
  <c r="H970" i="3"/>
  <c r="I969" i="3"/>
  <c r="H969" i="3"/>
  <c r="H968" i="3"/>
  <c r="I968" i="3" s="1"/>
  <c r="H967" i="3"/>
  <c r="I967" i="3" s="1"/>
  <c r="I966" i="3"/>
  <c r="H966" i="3"/>
  <c r="H965" i="3"/>
  <c r="I965" i="3" s="1"/>
  <c r="H964" i="3"/>
  <c r="I964" i="3" s="1"/>
  <c r="I963" i="3"/>
  <c r="H963" i="3"/>
  <c r="I962" i="3"/>
  <c r="H962" i="3"/>
  <c r="H961" i="3"/>
  <c r="I961" i="3" s="1"/>
  <c r="H960" i="3"/>
  <c r="I960" i="3" s="1"/>
  <c r="I959" i="3"/>
  <c r="H959" i="3"/>
  <c r="H958" i="3"/>
  <c r="I958" i="3" s="1"/>
  <c r="I957" i="3"/>
  <c r="H957" i="3"/>
  <c r="H956" i="3"/>
  <c r="I956" i="3" s="1"/>
  <c r="H955" i="3"/>
  <c r="I955" i="3" s="1"/>
  <c r="H954" i="3"/>
  <c r="I954" i="3" s="1"/>
  <c r="I953" i="3"/>
  <c r="H953" i="3"/>
  <c r="H952" i="3"/>
  <c r="I952" i="3" s="1"/>
  <c r="H951" i="3"/>
  <c r="I951" i="3" s="1"/>
  <c r="I950" i="3"/>
  <c r="H950" i="3"/>
  <c r="I949" i="3"/>
  <c r="H949" i="3"/>
  <c r="H948" i="3"/>
  <c r="I948" i="3" s="1"/>
  <c r="I947" i="3"/>
  <c r="H947" i="3"/>
  <c r="H946" i="3"/>
  <c r="I946" i="3" s="1"/>
  <c r="H945" i="3"/>
  <c r="I945" i="3" s="1"/>
  <c r="H944" i="3"/>
  <c r="I944" i="3" s="1"/>
  <c r="H943" i="3"/>
  <c r="I943" i="3" s="1"/>
  <c r="I942" i="3"/>
  <c r="H942" i="3"/>
  <c r="I941" i="3"/>
  <c r="H941" i="3"/>
  <c r="H940" i="3"/>
  <c r="I940" i="3" s="1"/>
  <c r="I939" i="3"/>
  <c r="H939" i="3"/>
  <c r="H938" i="3"/>
  <c r="I938" i="3" s="1"/>
  <c r="H937" i="3"/>
  <c r="I937" i="3" s="1"/>
  <c r="I936" i="3"/>
  <c r="H936" i="3"/>
  <c r="I935" i="3"/>
  <c r="H935" i="3"/>
  <c r="H934" i="3"/>
  <c r="I934" i="3" s="1"/>
  <c r="H933" i="3"/>
  <c r="I933" i="3" s="1"/>
  <c r="H932" i="3"/>
  <c r="I932" i="3" s="1"/>
  <c r="H931" i="3"/>
  <c r="I931" i="3" s="1"/>
  <c r="H930" i="3"/>
  <c r="I930" i="3" s="1"/>
  <c r="I929" i="3"/>
  <c r="H929" i="3"/>
  <c r="H928" i="3"/>
  <c r="I928" i="3" s="1"/>
  <c r="H927" i="3"/>
  <c r="I927" i="3" s="1"/>
  <c r="I926" i="3"/>
  <c r="H926" i="3"/>
  <c r="H925" i="3"/>
  <c r="I925" i="3" s="1"/>
  <c r="I924" i="3"/>
  <c r="H924" i="3"/>
  <c r="I923" i="3"/>
  <c r="H923" i="3"/>
  <c r="H922" i="3"/>
  <c r="I922" i="3" s="1"/>
  <c r="I921" i="3"/>
  <c r="H921" i="3"/>
  <c r="I920" i="3"/>
  <c r="H920" i="3"/>
  <c r="I919" i="3"/>
  <c r="H919" i="3"/>
  <c r="H918" i="3"/>
  <c r="I918" i="3" s="1"/>
  <c r="I917" i="3"/>
  <c r="H917" i="3"/>
  <c r="I916" i="3"/>
  <c r="H916" i="3"/>
  <c r="I915" i="3"/>
  <c r="H915" i="3"/>
  <c r="H914" i="3"/>
  <c r="I914" i="3" s="1"/>
  <c r="H913" i="3"/>
  <c r="I913" i="3" s="1"/>
  <c r="I912" i="3"/>
  <c r="H912" i="3"/>
  <c r="H911" i="3"/>
  <c r="I911" i="3" s="1"/>
  <c r="H910" i="3"/>
  <c r="I910" i="3" s="1"/>
  <c r="I909" i="3"/>
  <c r="H909" i="3"/>
  <c r="H908" i="3"/>
  <c r="I908" i="3" s="1"/>
  <c r="H907" i="3"/>
  <c r="I907" i="3" s="1"/>
  <c r="H906" i="3"/>
  <c r="I906" i="3" s="1"/>
  <c r="I905" i="3"/>
  <c r="H905" i="3"/>
  <c r="H904" i="3"/>
  <c r="I904" i="3" s="1"/>
  <c r="H903" i="3"/>
  <c r="I903" i="3" s="1"/>
  <c r="H902" i="3"/>
  <c r="I902" i="3" s="1"/>
  <c r="I901" i="3"/>
  <c r="H901" i="3"/>
  <c r="I900" i="3"/>
  <c r="H900" i="3"/>
  <c r="I899" i="3"/>
  <c r="H899" i="3"/>
  <c r="H898" i="3"/>
  <c r="I898" i="3" s="1"/>
  <c r="I897" i="3"/>
  <c r="H897" i="3"/>
  <c r="I896" i="3"/>
  <c r="H896" i="3"/>
  <c r="H895" i="3"/>
  <c r="I895" i="3" s="1"/>
  <c r="I894" i="3"/>
  <c r="H894" i="3"/>
  <c r="I893" i="3"/>
  <c r="H893" i="3"/>
  <c r="H892" i="3"/>
  <c r="I892" i="3" s="1"/>
  <c r="H891" i="3"/>
  <c r="I891" i="3" s="1"/>
  <c r="H890" i="3"/>
  <c r="I890" i="3" s="1"/>
  <c r="I889" i="3"/>
  <c r="H889" i="3"/>
  <c r="H888" i="3"/>
  <c r="I888" i="3" s="1"/>
  <c r="H887" i="3"/>
  <c r="I887" i="3" s="1"/>
  <c r="H886" i="3"/>
  <c r="I886" i="3" s="1"/>
  <c r="H885" i="3"/>
  <c r="I885" i="3" s="1"/>
  <c r="I884" i="3"/>
  <c r="H884" i="3"/>
  <c r="H883" i="3"/>
  <c r="I883" i="3" s="1"/>
  <c r="I882" i="3"/>
  <c r="H882" i="3"/>
  <c r="H881" i="3"/>
  <c r="I881" i="3" s="1"/>
  <c r="H880" i="3"/>
  <c r="I880" i="3" s="1"/>
  <c r="I879" i="3"/>
  <c r="H879" i="3"/>
  <c r="H878" i="3"/>
  <c r="I878" i="3" s="1"/>
  <c r="H877" i="3"/>
  <c r="I877" i="3" s="1"/>
  <c r="I876" i="3"/>
  <c r="H876" i="3"/>
  <c r="I875" i="3"/>
  <c r="H875" i="3"/>
  <c r="H874" i="3"/>
  <c r="I874" i="3" s="1"/>
  <c r="I873" i="3"/>
  <c r="H873" i="3"/>
  <c r="I872" i="3"/>
  <c r="H872" i="3"/>
  <c r="H871" i="3"/>
  <c r="I871" i="3" s="1"/>
  <c r="H870" i="3"/>
  <c r="I870" i="3" s="1"/>
  <c r="I869" i="3"/>
  <c r="H869" i="3"/>
  <c r="H868" i="3"/>
  <c r="I868" i="3" s="1"/>
  <c r="H867" i="3"/>
  <c r="I867" i="3" s="1"/>
  <c r="H866" i="3"/>
  <c r="I866" i="3" s="1"/>
  <c r="H865" i="3"/>
  <c r="I865" i="3" s="1"/>
  <c r="H864" i="3"/>
  <c r="I864" i="3" s="1"/>
  <c r="I863" i="3"/>
  <c r="H863" i="3"/>
  <c r="H862" i="3"/>
  <c r="I862" i="3" s="1"/>
  <c r="H861" i="3"/>
  <c r="I861" i="3" s="1"/>
  <c r="I860" i="3"/>
  <c r="H860" i="3"/>
  <c r="I859" i="3"/>
  <c r="H859" i="3"/>
  <c r="H858" i="3"/>
  <c r="I858" i="3" s="1"/>
  <c r="H857" i="3"/>
  <c r="I857" i="3" s="1"/>
  <c r="H856" i="3"/>
  <c r="I856" i="3" s="1"/>
  <c r="I855" i="3"/>
  <c r="H855" i="3"/>
  <c r="I854" i="3"/>
  <c r="H854" i="3"/>
  <c r="H853" i="3"/>
  <c r="I853" i="3" s="1"/>
  <c r="I852" i="3"/>
  <c r="H852" i="3"/>
  <c r="I851" i="3"/>
  <c r="H851" i="3"/>
  <c r="H850" i="3"/>
  <c r="I850" i="3" s="1"/>
  <c r="I849" i="3"/>
  <c r="H849" i="3"/>
  <c r="H848" i="3"/>
  <c r="I848" i="3" s="1"/>
  <c r="I847" i="3"/>
  <c r="H847" i="3"/>
  <c r="H846" i="3"/>
  <c r="I846" i="3" s="1"/>
  <c r="H845" i="3"/>
  <c r="I845" i="3" s="1"/>
  <c r="H844" i="3"/>
  <c r="I844" i="3" s="1"/>
  <c r="H843" i="3"/>
  <c r="I843" i="3" s="1"/>
  <c r="I842" i="3"/>
  <c r="H842" i="3"/>
  <c r="H841" i="3"/>
  <c r="I841" i="3" s="1"/>
  <c r="H840" i="3"/>
  <c r="I840" i="3" s="1"/>
  <c r="I839" i="3"/>
  <c r="H839" i="3"/>
  <c r="H838" i="3"/>
  <c r="I838" i="3" s="1"/>
  <c r="H837" i="3"/>
  <c r="I837" i="3" s="1"/>
  <c r="H836" i="3"/>
  <c r="I836" i="3" s="1"/>
  <c r="H835" i="3"/>
  <c r="I835" i="3" s="1"/>
  <c r="I834" i="3"/>
  <c r="H834" i="3"/>
  <c r="I833" i="3"/>
  <c r="H833" i="3"/>
  <c r="I832" i="3"/>
  <c r="H832" i="3"/>
  <c r="I831" i="3"/>
  <c r="H831" i="3"/>
  <c r="H830" i="3"/>
  <c r="I830" i="3" s="1"/>
  <c r="I829" i="3"/>
  <c r="H829" i="3"/>
  <c r="H828" i="3"/>
  <c r="I828" i="3" s="1"/>
  <c r="H827" i="3"/>
  <c r="I827" i="3" s="1"/>
  <c r="I826" i="3"/>
  <c r="H826" i="3"/>
  <c r="I825" i="3"/>
  <c r="H825" i="3"/>
  <c r="H824" i="3"/>
  <c r="I824" i="3" s="1"/>
  <c r="H823" i="3"/>
  <c r="I823" i="3" s="1"/>
  <c r="H822" i="3"/>
  <c r="I822" i="3" s="1"/>
  <c r="I821" i="3"/>
  <c r="H821" i="3"/>
  <c r="H820" i="3"/>
  <c r="I820" i="3" s="1"/>
  <c r="I819" i="3"/>
  <c r="H819" i="3"/>
  <c r="H818" i="3"/>
  <c r="I818" i="3" s="1"/>
  <c r="H817" i="3"/>
  <c r="I817" i="3" s="1"/>
  <c r="H816" i="3"/>
  <c r="I816" i="3" s="1"/>
  <c r="H815" i="3"/>
  <c r="I815" i="3" s="1"/>
  <c r="H814" i="3"/>
  <c r="I814" i="3" s="1"/>
  <c r="I813" i="3"/>
  <c r="H813" i="3"/>
  <c r="I812" i="3"/>
  <c r="H812" i="3"/>
  <c r="I811" i="3"/>
  <c r="H811" i="3"/>
  <c r="I810" i="3"/>
  <c r="H810" i="3"/>
  <c r="I809" i="3"/>
  <c r="H809" i="3"/>
  <c r="H808" i="3"/>
  <c r="I808" i="3" s="1"/>
  <c r="I807" i="3"/>
  <c r="H807" i="3"/>
  <c r="I806" i="3"/>
  <c r="H806" i="3"/>
  <c r="I805" i="3"/>
  <c r="H805" i="3"/>
  <c r="H804" i="3"/>
  <c r="I804" i="3" s="1"/>
  <c r="H803" i="3"/>
  <c r="I803" i="3" s="1"/>
  <c r="H802" i="3"/>
  <c r="I802" i="3" s="1"/>
  <c r="H801" i="3"/>
  <c r="I801" i="3" s="1"/>
  <c r="I800" i="3"/>
  <c r="H800" i="3"/>
  <c r="I799" i="3"/>
  <c r="H799" i="3"/>
  <c r="H798" i="3"/>
  <c r="I798" i="3" s="1"/>
  <c r="H797" i="3"/>
  <c r="I797" i="3" s="1"/>
  <c r="I796" i="3"/>
  <c r="H796" i="3"/>
  <c r="H795" i="3"/>
  <c r="I795" i="3" s="1"/>
  <c r="I794" i="3"/>
  <c r="H794" i="3"/>
  <c r="H793" i="3"/>
  <c r="I793" i="3" s="1"/>
  <c r="I792" i="3"/>
  <c r="H792" i="3"/>
  <c r="I791" i="3"/>
  <c r="H791" i="3"/>
  <c r="H790" i="3"/>
  <c r="I790" i="3" s="1"/>
  <c r="I789" i="3"/>
  <c r="H789" i="3"/>
  <c r="H788" i="3"/>
  <c r="I788" i="3" s="1"/>
  <c r="H787" i="3"/>
  <c r="I787" i="3" s="1"/>
  <c r="H786" i="3"/>
  <c r="I786" i="3" s="1"/>
  <c r="I785" i="3"/>
  <c r="H785" i="3"/>
  <c r="I784" i="3"/>
  <c r="H784" i="3"/>
  <c r="H783" i="3"/>
  <c r="I783" i="3" s="1"/>
  <c r="H782" i="3"/>
  <c r="I782" i="3" s="1"/>
  <c r="H781" i="3"/>
  <c r="I781" i="3" s="1"/>
  <c r="H780" i="3"/>
  <c r="I780" i="3" s="1"/>
  <c r="I779" i="3"/>
  <c r="H779" i="3"/>
  <c r="H778" i="3"/>
  <c r="I778" i="3" s="1"/>
  <c r="H777" i="3"/>
  <c r="I777" i="3" s="1"/>
  <c r="I776" i="3"/>
  <c r="H776" i="3"/>
  <c r="H775" i="3"/>
  <c r="I775" i="3" s="1"/>
  <c r="H774" i="3"/>
  <c r="I774" i="3" s="1"/>
  <c r="H773" i="3"/>
  <c r="I773" i="3" s="1"/>
  <c r="H772" i="3"/>
  <c r="I772" i="3" s="1"/>
  <c r="I771" i="3"/>
  <c r="H771" i="3"/>
  <c r="I770" i="3"/>
  <c r="H770" i="3"/>
  <c r="I769" i="3"/>
  <c r="H769" i="3"/>
  <c r="H768" i="3"/>
  <c r="I768" i="3" s="1"/>
  <c r="H767" i="3"/>
  <c r="I767" i="3" s="1"/>
  <c r="H766" i="3"/>
  <c r="I766" i="3" s="1"/>
  <c r="H765" i="3"/>
  <c r="I765" i="3" s="1"/>
  <c r="I764" i="3"/>
  <c r="H764" i="3"/>
  <c r="I763" i="3"/>
  <c r="H763" i="3"/>
  <c r="H762" i="3"/>
  <c r="I762" i="3" s="1"/>
  <c r="H761" i="3"/>
  <c r="I761" i="3" s="1"/>
  <c r="H760" i="3"/>
  <c r="I760" i="3" s="1"/>
  <c r="I759" i="3"/>
  <c r="H759" i="3"/>
  <c r="H758" i="3"/>
  <c r="I758" i="3" s="1"/>
  <c r="I757" i="3"/>
  <c r="H757" i="3"/>
  <c r="I756" i="3"/>
  <c r="H756" i="3"/>
  <c r="H755" i="3"/>
  <c r="I755" i="3" s="1"/>
  <c r="H754" i="3"/>
  <c r="I754" i="3" s="1"/>
  <c r="H753" i="3"/>
  <c r="I753" i="3" s="1"/>
  <c r="H752" i="3"/>
  <c r="I752" i="3" s="1"/>
  <c r="H751" i="3"/>
  <c r="I751" i="3" s="1"/>
  <c r="I750" i="3"/>
  <c r="H750" i="3"/>
  <c r="I749" i="3"/>
  <c r="H749" i="3"/>
  <c r="H748" i="3"/>
  <c r="I748" i="3" s="1"/>
  <c r="I747" i="3"/>
  <c r="H747" i="3"/>
  <c r="H746" i="3"/>
  <c r="I746" i="3" s="1"/>
  <c r="I745" i="3"/>
  <c r="H745" i="3"/>
  <c r="I744" i="3"/>
  <c r="H744" i="3"/>
  <c r="H743" i="3"/>
  <c r="I743" i="3" s="1"/>
  <c r="I742" i="3"/>
  <c r="H742" i="3"/>
  <c r="H741" i="3"/>
  <c r="I741" i="3" s="1"/>
  <c r="H740" i="3"/>
  <c r="I740" i="3" s="1"/>
  <c r="I739" i="3"/>
  <c r="H739" i="3"/>
  <c r="H738" i="3"/>
  <c r="I738" i="3" s="1"/>
  <c r="I737" i="3"/>
  <c r="H737" i="3"/>
  <c r="I736" i="3"/>
  <c r="H736" i="3"/>
  <c r="I735" i="3"/>
  <c r="H735" i="3"/>
  <c r="I734" i="3"/>
  <c r="H734" i="3"/>
  <c r="H733" i="3"/>
  <c r="I733" i="3" s="1"/>
  <c r="H732" i="3"/>
  <c r="I732" i="3" s="1"/>
  <c r="H731" i="3"/>
  <c r="I731" i="3" s="1"/>
  <c r="H730" i="3"/>
  <c r="I730" i="3" s="1"/>
  <c r="I729" i="3"/>
  <c r="H729" i="3"/>
  <c r="H728" i="3"/>
  <c r="I728" i="3" s="1"/>
  <c r="H727" i="3"/>
  <c r="I727" i="3" s="1"/>
  <c r="I726" i="3"/>
  <c r="H726" i="3"/>
  <c r="H725" i="3"/>
  <c r="I725" i="3" s="1"/>
  <c r="I724" i="3"/>
  <c r="H724" i="3"/>
  <c r="H723" i="3"/>
  <c r="I723" i="3" s="1"/>
  <c r="H722" i="3"/>
  <c r="I722" i="3" s="1"/>
  <c r="I721" i="3"/>
  <c r="H721" i="3"/>
  <c r="H720" i="3"/>
  <c r="I720" i="3" s="1"/>
  <c r="I719" i="3"/>
  <c r="H719" i="3"/>
  <c r="H718" i="3"/>
  <c r="I718" i="3" s="1"/>
  <c r="I717" i="3"/>
  <c r="H717" i="3"/>
  <c r="H716" i="3"/>
  <c r="I716" i="3" s="1"/>
  <c r="I715" i="3"/>
  <c r="H715" i="3"/>
  <c r="H714" i="3"/>
  <c r="I714" i="3" s="1"/>
  <c r="I713" i="3"/>
  <c r="H713" i="3"/>
  <c r="H712" i="3"/>
  <c r="I712" i="3" s="1"/>
  <c r="H711" i="3"/>
  <c r="I711" i="3" s="1"/>
  <c r="I710" i="3"/>
  <c r="H710" i="3"/>
  <c r="I709" i="3"/>
  <c r="H709" i="3"/>
  <c r="H708" i="3"/>
  <c r="I708" i="3" s="1"/>
  <c r="H707" i="3"/>
  <c r="I707" i="3" s="1"/>
  <c r="H706" i="3"/>
  <c r="I706" i="3" s="1"/>
  <c r="I705" i="3"/>
  <c r="H705" i="3"/>
  <c r="H704" i="3"/>
  <c r="I704" i="3" s="1"/>
  <c r="I703" i="3"/>
  <c r="H703" i="3"/>
  <c r="H702" i="3"/>
  <c r="I702" i="3" s="1"/>
  <c r="H701" i="3"/>
  <c r="I701" i="3" s="1"/>
  <c r="I700" i="3"/>
  <c r="H700" i="3"/>
  <c r="I699" i="3"/>
  <c r="H699" i="3"/>
  <c r="H698" i="3"/>
  <c r="I698" i="3" s="1"/>
  <c r="I697" i="3"/>
  <c r="H697" i="3"/>
  <c r="I696" i="3"/>
  <c r="H696" i="3"/>
  <c r="H695" i="3"/>
  <c r="I695" i="3" s="1"/>
  <c r="I694" i="3"/>
  <c r="H694" i="3"/>
  <c r="H693" i="3"/>
  <c r="I693" i="3" s="1"/>
  <c r="H692" i="3"/>
  <c r="I692" i="3" s="1"/>
  <c r="H691" i="3"/>
  <c r="I691" i="3" s="1"/>
  <c r="H690" i="3"/>
  <c r="I690" i="3" s="1"/>
  <c r="I689" i="3"/>
  <c r="H689" i="3"/>
  <c r="H688" i="3"/>
  <c r="I688" i="3" s="1"/>
  <c r="H687" i="3"/>
  <c r="I687" i="3" s="1"/>
  <c r="H686" i="3"/>
  <c r="I686" i="3" s="1"/>
  <c r="H685" i="3"/>
  <c r="I685" i="3" s="1"/>
  <c r="I684" i="3"/>
  <c r="H684" i="3"/>
  <c r="H683" i="3"/>
  <c r="I683" i="3" s="1"/>
  <c r="H682" i="3"/>
  <c r="I682" i="3" s="1"/>
  <c r="H681" i="3"/>
  <c r="I681" i="3" s="1"/>
  <c r="I680" i="3"/>
  <c r="H680" i="3"/>
  <c r="I679" i="3"/>
  <c r="H679" i="3"/>
  <c r="H678" i="3"/>
  <c r="I678" i="3" s="1"/>
  <c r="H677" i="3"/>
  <c r="I677" i="3" s="1"/>
  <c r="I676" i="3"/>
  <c r="H676" i="3"/>
  <c r="I675" i="3"/>
  <c r="H675" i="3"/>
  <c r="I674" i="3"/>
  <c r="H674" i="3"/>
  <c r="I673" i="3"/>
  <c r="H673" i="3"/>
  <c r="H672" i="3"/>
  <c r="I672" i="3" s="1"/>
  <c r="H671" i="3"/>
  <c r="I671" i="3" s="1"/>
  <c r="H670" i="3"/>
  <c r="I670" i="3" s="1"/>
  <c r="I669" i="3"/>
  <c r="H669" i="3"/>
  <c r="H668" i="3"/>
  <c r="I668" i="3" s="1"/>
  <c r="H667" i="3"/>
  <c r="I667" i="3" s="1"/>
  <c r="H666" i="3"/>
  <c r="I666" i="3" s="1"/>
  <c r="H665" i="3"/>
  <c r="I665" i="3" s="1"/>
  <c r="H664" i="3"/>
  <c r="I664" i="3" s="1"/>
  <c r="I663" i="3"/>
  <c r="H663" i="3"/>
  <c r="H662" i="3"/>
  <c r="I662" i="3" s="1"/>
  <c r="I661" i="3"/>
  <c r="H661" i="3"/>
  <c r="I660" i="3"/>
  <c r="H660" i="3"/>
  <c r="I659" i="3"/>
  <c r="H659" i="3"/>
  <c r="H658" i="3"/>
  <c r="I658" i="3" s="1"/>
  <c r="H657" i="3"/>
  <c r="I657" i="3" s="1"/>
  <c r="H656" i="3"/>
  <c r="I656" i="3" s="1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H648" i="3"/>
  <c r="I648" i="3" s="1"/>
  <c r="I647" i="3"/>
  <c r="H647" i="3"/>
  <c r="H646" i="3"/>
  <c r="I646" i="3" s="1"/>
  <c r="H645" i="3"/>
  <c r="I645" i="3" s="1"/>
  <c r="H644" i="3"/>
  <c r="I644" i="3" s="1"/>
  <c r="H643" i="3"/>
  <c r="I643" i="3" s="1"/>
  <c r="I642" i="3"/>
  <c r="H642" i="3"/>
  <c r="H641" i="3"/>
  <c r="I641" i="3" s="1"/>
  <c r="I640" i="3"/>
  <c r="H640" i="3"/>
  <c r="I639" i="3"/>
  <c r="H639" i="3"/>
  <c r="H638" i="3"/>
  <c r="I638" i="3" s="1"/>
  <c r="H637" i="3"/>
  <c r="I637" i="3" s="1"/>
  <c r="H636" i="3"/>
  <c r="I636" i="3" s="1"/>
  <c r="H635" i="3"/>
  <c r="I635" i="3" s="1"/>
  <c r="I634" i="3"/>
  <c r="H634" i="3"/>
  <c r="I633" i="3"/>
  <c r="H633" i="3"/>
  <c r="H632" i="3"/>
  <c r="I632" i="3" s="1"/>
  <c r="I631" i="3"/>
  <c r="H631" i="3"/>
  <c r="I630" i="3"/>
  <c r="H630" i="3"/>
  <c r="I629" i="3"/>
  <c r="H629" i="3"/>
  <c r="H628" i="3"/>
  <c r="I628" i="3" s="1"/>
  <c r="I627" i="3"/>
  <c r="H627" i="3"/>
  <c r="I626" i="3"/>
  <c r="H626" i="3"/>
  <c r="H625" i="3"/>
  <c r="I625" i="3" s="1"/>
  <c r="H624" i="3"/>
  <c r="I624" i="3" s="1"/>
  <c r="H623" i="3"/>
  <c r="I623" i="3" s="1"/>
  <c r="H622" i="3"/>
  <c r="I622" i="3" s="1"/>
  <c r="I621" i="3"/>
  <c r="H621" i="3"/>
  <c r="H620" i="3"/>
  <c r="I620" i="3" s="1"/>
  <c r="I619" i="3"/>
  <c r="H619" i="3"/>
  <c r="H618" i="3"/>
  <c r="I618" i="3" s="1"/>
  <c r="I617" i="3"/>
  <c r="H617" i="3"/>
  <c r="H616" i="3"/>
  <c r="I616" i="3" s="1"/>
  <c r="H615" i="3"/>
  <c r="I615" i="3" s="1"/>
  <c r="H614" i="3"/>
  <c r="I614" i="3" s="1"/>
  <c r="I613" i="3"/>
  <c r="H613" i="3"/>
  <c r="I612" i="3"/>
  <c r="H612" i="3"/>
  <c r="I611" i="3"/>
  <c r="H611" i="3"/>
  <c r="I610" i="3"/>
  <c r="H610" i="3"/>
  <c r="I609" i="3"/>
  <c r="H609" i="3"/>
  <c r="H608" i="3"/>
  <c r="I608" i="3" s="1"/>
  <c r="H607" i="3"/>
  <c r="I607" i="3" s="1"/>
  <c r="H606" i="3"/>
  <c r="I606" i="3" s="1"/>
  <c r="I605" i="3"/>
  <c r="H605" i="3"/>
  <c r="I604" i="3"/>
  <c r="H604" i="3"/>
  <c r="H603" i="3"/>
  <c r="I603" i="3" s="1"/>
  <c r="H602" i="3"/>
  <c r="I602" i="3" s="1"/>
  <c r="H601" i="3"/>
  <c r="I601" i="3" s="1"/>
  <c r="I600" i="3"/>
  <c r="H600" i="3"/>
  <c r="I599" i="3"/>
  <c r="H599" i="3"/>
  <c r="H598" i="3"/>
  <c r="I598" i="3" s="1"/>
  <c r="I597" i="3"/>
  <c r="H597" i="3"/>
  <c r="H596" i="3"/>
  <c r="I596" i="3" s="1"/>
  <c r="H595" i="3"/>
  <c r="I595" i="3" s="1"/>
  <c r="H594" i="3"/>
  <c r="I594" i="3" s="1"/>
  <c r="H593" i="3"/>
  <c r="I593" i="3" s="1"/>
  <c r="I592" i="3"/>
  <c r="H592" i="3"/>
  <c r="I591" i="3"/>
  <c r="H591" i="3"/>
  <c r="I590" i="3"/>
  <c r="H590" i="3"/>
  <c r="I589" i="3"/>
  <c r="H589" i="3"/>
  <c r="H588" i="3"/>
  <c r="I588" i="3" s="1"/>
  <c r="H587" i="3"/>
  <c r="I587" i="3" s="1"/>
  <c r="H586" i="3"/>
  <c r="I586" i="3" s="1"/>
  <c r="I585" i="3"/>
  <c r="H585" i="3"/>
  <c r="I584" i="3"/>
  <c r="H584" i="3"/>
  <c r="I583" i="3"/>
  <c r="H583" i="3"/>
  <c r="H582" i="3"/>
  <c r="I582" i="3" s="1"/>
  <c r="H581" i="3"/>
  <c r="I581" i="3" s="1"/>
  <c r="H580" i="3"/>
  <c r="I580" i="3" s="1"/>
  <c r="I579" i="3"/>
  <c r="H579" i="3"/>
  <c r="H578" i="3"/>
  <c r="I578" i="3" s="1"/>
  <c r="I577" i="3"/>
  <c r="H577" i="3"/>
  <c r="I576" i="3"/>
  <c r="H576" i="3"/>
  <c r="H575" i="3"/>
  <c r="I575" i="3" s="1"/>
  <c r="H574" i="3"/>
  <c r="I574" i="3" s="1"/>
  <c r="H573" i="3"/>
  <c r="I573" i="3" s="1"/>
  <c r="H572" i="3"/>
  <c r="I572" i="3" s="1"/>
  <c r="I571" i="3"/>
  <c r="H571" i="3"/>
  <c r="I570" i="3"/>
  <c r="H570" i="3"/>
  <c r="I569" i="3"/>
  <c r="H569" i="3"/>
  <c r="H568" i="3"/>
  <c r="I568" i="3" s="1"/>
  <c r="H567" i="3"/>
  <c r="I567" i="3" s="1"/>
  <c r="H566" i="3"/>
  <c r="I566" i="3" s="1"/>
  <c r="I565" i="3"/>
  <c r="H565" i="3"/>
  <c r="I564" i="3"/>
  <c r="H564" i="3"/>
  <c r="I563" i="3"/>
  <c r="H563" i="3"/>
  <c r="H562" i="3"/>
  <c r="I562" i="3" s="1"/>
  <c r="H561" i="3"/>
  <c r="I561" i="3" s="1"/>
  <c r="H560" i="3"/>
  <c r="I560" i="3" s="1"/>
  <c r="I559" i="3"/>
  <c r="H559" i="3"/>
  <c r="H558" i="3"/>
  <c r="I558" i="3" s="1"/>
  <c r="I557" i="3"/>
  <c r="H557" i="3"/>
  <c r="H556" i="3"/>
  <c r="I556" i="3" s="1"/>
  <c r="H555" i="3"/>
  <c r="I555" i="3" s="1"/>
  <c r="I554" i="3"/>
  <c r="H554" i="3"/>
  <c r="H553" i="3"/>
  <c r="I553" i="3" s="1"/>
  <c r="H552" i="3"/>
  <c r="I552" i="3" s="1"/>
  <c r="H551" i="3"/>
  <c r="I551" i="3" s="1"/>
  <c r="I550" i="3"/>
  <c r="H550" i="3"/>
  <c r="I549" i="3"/>
  <c r="H549" i="3"/>
  <c r="H548" i="3"/>
  <c r="I548" i="3" s="1"/>
  <c r="I547" i="3"/>
  <c r="H547" i="3"/>
  <c r="H546" i="3"/>
  <c r="I546" i="3" s="1"/>
  <c r="I545" i="3"/>
  <c r="H545" i="3"/>
  <c r="I544" i="3"/>
  <c r="H544" i="3"/>
  <c r="H543" i="3"/>
  <c r="I543" i="3" s="1"/>
  <c r="I542" i="3"/>
  <c r="H542" i="3"/>
  <c r="H541" i="3"/>
  <c r="I541" i="3" s="1"/>
  <c r="H540" i="3"/>
  <c r="I540" i="3" s="1"/>
  <c r="I539" i="3"/>
  <c r="H539" i="3"/>
  <c r="H538" i="3"/>
  <c r="I538" i="3" s="1"/>
  <c r="I537" i="3"/>
  <c r="H537" i="3"/>
  <c r="I536" i="3"/>
  <c r="H536" i="3"/>
  <c r="H535" i="3"/>
  <c r="I535" i="3" s="1"/>
  <c r="H534" i="3"/>
  <c r="I534" i="3" s="1"/>
  <c r="H533" i="3"/>
  <c r="I533" i="3" s="1"/>
  <c r="I532" i="3"/>
  <c r="H532" i="3"/>
  <c r="H531" i="3"/>
  <c r="I531" i="3" s="1"/>
  <c r="H530" i="3"/>
  <c r="I530" i="3" s="1"/>
  <c r="I529" i="3"/>
  <c r="H529" i="3"/>
  <c r="H528" i="3"/>
  <c r="I528" i="3" s="1"/>
  <c r="H527" i="3"/>
  <c r="I527" i="3" s="1"/>
  <c r="I526" i="3"/>
  <c r="H526" i="3"/>
  <c r="H525" i="3"/>
  <c r="I525" i="3" s="1"/>
  <c r="H524" i="3"/>
  <c r="I524" i="3" s="1"/>
  <c r="I523" i="3"/>
  <c r="H523" i="3"/>
  <c r="H522" i="3"/>
  <c r="I522" i="3" s="1"/>
  <c r="I521" i="3"/>
  <c r="H521" i="3"/>
  <c r="I520" i="3"/>
  <c r="H520" i="3"/>
  <c r="I519" i="3"/>
  <c r="H519" i="3"/>
  <c r="H518" i="3"/>
  <c r="I518" i="3" s="1"/>
  <c r="I517" i="3"/>
  <c r="H517" i="3"/>
  <c r="H516" i="3"/>
  <c r="I516" i="3" s="1"/>
  <c r="I515" i="3"/>
  <c r="H515" i="3"/>
  <c r="I514" i="3"/>
  <c r="H514" i="3"/>
  <c r="I513" i="3"/>
  <c r="H513" i="3"/>
  <c r="H512" i="3"/>
  <c r="I512" i="3" s="1"/>
  <c r="H511" i="3"/>
  <c r="I511" i="3" s="1"/>
  <c r="H510" i="3"/>
  <c r="I510" i="3" s="1"/>
  <c r="I509" i="3"/>
  <c r="H509" i="3"/>
  <c r="H508" i="3"/>
  <c r="I508" i="3" s="1"/>
  <c r="H507" i="3"/>
  <c r="I507" i="3" s="1"/>
  <c r="H506" i="3"/>
  <c r="I506" i="3" s="1"/>
  <c r="I505" i="3"/>
  <c r="H505" i="3"/>
  <c r="H504" i="3"/>
  <c r="I504" i="3" s="1"/>
  <c r="I503" i="3"/>
  <c r="H503" i="3"/>
  <c r="H502" i="3"/>
  <c r="I502" i="3" s="1"/>
  <c r="H501" i="3"/>
  <c r="I501" i="3" s="1"/>
  <c r="I500" i="3"/>
  <c r="H500" i="3"/>
  <c r="I499" i="3"/>
  <c r="H499" i="3"/>
  <c r="H498" i="3"/>
  <c r="I498" i="3" s="1"/>
  <c r="I497" i="3"/>
  <c r="H497" i="3"/>
  <c r="I496" i="3"/>
  <c r="H496" i="3"/>
  <c r="H495" i="3"/>
  <c r="I495" i="3" s="1"/>
  <c r="I494" i="3"/>
  <c r="H494" i="3"/>
  <c r="I493" i="3"/>
  <c r="H493" i="3"/>
  <c r="H492" i="3"/>
  <c r="I492" i="3" s="1"/>
  <c r="I491" i="3"/>
  <c r="H491" i="3"/>
  <c r="I490" i="3"/>
  <c r="H490" i="3"/>
  <c r="I489" i="3"/>
  <c r="H489" i="3"/>
  <c r="H488" i="3"/>
  <c r="I488" i="3" s="1"/>
  <c r="H487" i="3"/>
  <c r="I487" i="3" s="1"/>
  <c r="H486" i="3"/>
  <c r="I486" i="3" s="1"/>
  <c r="H485" i="3"/>
  <c r="I485" i="3" s="1"/>
  <c r="I484" i="3"/>
  <c r="H484" i="3"/>
  <c r="H483" i="3"/>
  <c r="I483" i="3" s="1"/>
  <c r="H482" i="3"/>
  <c r="I482" i="3" s="1"/>
  <c r="H481" i="3"/>
  <c r="I481" i="3" s="1"/>
  <c r="I480" i="3"/>
  <c r="H480" i="3"/>
  <c r="I479" i="3"/>
  <c r="H479" i="3"/>
  <c r="H478" i="3"/>
  <c r="I478" i="3" s="1"/>
  <c r="H477" i="3"/>
  <c r="I477" i="3" s="1"/>
  <c r="I476" i="3"/>
  <c r="H476" i="3"/>
  <c r="I475" i="3"/>
  <c r="H475" i="3"/>
  <c r="I474" i="3"/>
  <c r="H474" i="3"/>
  <c r="I473" i="3"/>
  <c r="H473" i="3"/>
  <c r="H472" i="3"/>
  <c r="I472" i="3" s="1"/>
  <c r="H471" i="3"/>
  <c r="I471" i="3" s="1"/>
  <c r="I470" i="3"/>
  <c r="H470" i="3"/>
  <c r="I469" i="3"/>
  <c r="H469" i="3"/>
  <c r="H468" i="3"/>
  <c r="I468" i="3" s="1"/>
  <c r="H467" i="3"/>
  <c r="I467" i="3" s="1"/>
  <c r="H466" i="3"/>
  <c r="I466" i="3" s="1"/>
  <c r="H465" i="3"/>
  <c r="I465" i="3" s="1"/>
  <c r="H464" i="3"/>
  <c r="I464" i="3" s="1"/>
  <c r="H463" i="3"/>
  <c r="I463" i="3" s="1"/>
  <c r="H462" i="3"/>
  <c r="I462" i="3" s="1"/>
  <c r="I461" i="3"/>
  <c r="H461" i="3"/>
  <c r="I460" i="3"/>
  <c r="H460" i="3"/>
  <c r="I459" i="3"/>
  <c r="H459" i="3"/>
  <c r="H458" i="3"/>
  <c r="I458" i="3" s="1"/>
  <c r="I457" i="3"/>
  <c r="H457" i="3"/>
  <c r="H456" i="3"/>
  <c r="I456" i="3" s="1"/>
  <c r="I455" i="3"/>
  <c r="H455" i="3"/>
  <c r="I454" i="3"/>
  <c r="H454" i="3"/>
  <c r="H453" i="3"/>
  <c r="I453" i="3" s="1"/>
  <c r="I452" i="3"/>
  <c r="H452" i="3"/>
  <c r="H451" i="3"/>
  <c r="I451" i="3" s="1"/>
  <c r="I450" i="3"/>
  <c r="H450" i="3"/>
  <c r="I449" i="3"/>
  <c r="H449" i="3"/>
  <c r="H448" i="3"/>
  <c r="I448" i="3" s="1"/>
  <c r="I447" i="3"/>
  <c r="H447" i="3"/>
  <c r="H446" i="3"/>
  <c r="I446" i="3" s="1"/>
  <c r="H445" i="3"/>
  <c r="I445" i="3" s="1"/>
  <c r="H444" i="3"/>
  <c r="I444" i="3" s="1"/>
  <c r="H443" i="3"/>
  <c r="I443" i="3" s="1"/>
  <c r="H442" i="3"/>
  <c r="I442" i="3" s="1"/>
  <c r="H441" i="3"/>
  <c r="I441" i="3" s="1"/>
  <c r="H440" i="3"/>
  <c r="I440" i="3" s="1"/>
  <c r="I439" i="3"/>
  <c r="H439" i="3"/>
  <c r="H438" i="3"/>
  <c r="I438" i="3" s="1"/>
  <c r="H437" i="3"/>
  <c r="I437" i="3" s="1"/>
  <c r="H436" i="3"/>
  <c r="I436" i="3" s="1"/>
  <c r="H435" i="3"/>
  <c r="I435" i="3" s="1"/>
  <c r="I434" i="3"/>
  <c r="H434" i="3"/>
  <c r="I433" i="3"/>
  <c r="H433" i="3"/>
  <c r="I432" i="3"/>
  <c r="H432" i="3"/>
  <c r="I431" i="3"/>
  <c r="H431" i="3"/>
  <c r="H430" i="3"/>
  <c r="I430" i="3" s="1"/>
  <c r="I429" i="3"/>
  <c r="H429" i="3"/>
  <c r="H428" i="3"/>
  <c r="I428" i="3" s="1"/>
  <c r="I427" i="3"/>
  <c r="H427" i="3"/>
  <c r="I426" i="3"/>
  <c r="H426" i="3"/>
  <c r="H425" i="3"/>
  <c r="I425" i="3" s="1"/>
  <c r="H424" i="3"/>
  <c r="I424" i="3" s="1"/>
  <c r="H423" i="3"/>
  <c r="I423" i="3" s="1"/>
  <c r="H422" i="3"/>
  <c r="I422" i="3" s="1"/>
  <c r="I421" i="3"/>
  <c r="H421" i="3"/>
  <c r="H420" i="3"/>
  <c r="I420" i="3" s="1"/>
  <c r="I419" i="3"/>
  <c r="H419" i="3"/>
  <c r="H418" i="3"/>
  <c r="I418" i="3" s="1"/>
  <c r="I417" i="3"/>
  <c r="H417" i="3"/>
  <c r="H416" i="3"/>
  <c r="I416" i="3" s="1"/>
  <c r="I415" i="3"/>
  <c r="H415" i="3"/>
  <c r="H414" i="3"/>
  <c r="I414" i="3" s="1"/>
  <c r="I413" i="3"/>
  <c r="H413" i="3"/>
  <c r="I412" i="3"/>
  <c r="H412" i="3"/>
  <c r="H411" i="3"/>
  <c r="I411" i="3" s="1"/>
  <c r="I410" i="3"/>
  <c r="H410" i="3"/>
  <c r="I409" i="3"/>
  <c r="H409" i="3"/>
  <c r="H408" i="3"/>
  <c r="I408" i="3" s="1"/>
  <c r="H407" i="3"/>
  <c r="I407" i="3" s="1"/>
  <c r="I406" i="3"/>
  <c r="H406" i="3"/>
  <c r="I405" i="3"/>
  <c r="H405" i="3"/>
  <c r="H404" i="3"/>
  <c r="I404" i="3" s="1"/>
  <c r="H403" i="3"/>
  <c r="I403" i="3" s="1"/>
  <c r="H402" i="3"/>
  <c r="I402" i="3" s="1"/>
  <c r="H401" i="3"/>
  <c r="I401" i="3" s="1"/>
  <c r="H400" i="3"/>
  <c r="I400" i="3" s="1"/>
  <c r="I399" i="3"/>
  <c r="H399" i="3"/>
  <c r="H398" i="3"/>
  <c r="I398" i="3" s="1"/>
  <c r="I397" i="3"/>
  <c r="H397" i="3"/>
  <c r="H396" i="3"/>
  <c r="I396" i="3" s="1"/>
  <c r="H395" i="3"/>
  <c r="I395" i="3" s="1"/>
  <c r="H394" i="3"/>
  <c r="I394" i="3" s="1"/>
  <c r="H393" i="3"/>
  <c r="I393" i="3" s="1"/>
  <c r="I392" i="3"/>
  <c r="H392" i="3"/>
  <c r="I391" i="3"/>
  <c r="H391" i="3"/>
  <c r="I390" i="3"/>
  <c r="H390" i="3"/>
  <c r="I389" i="3"/>
  <c r="H389" i="3"/>
  <c r="H388" i="3"/>
  <c r="I388" i="3" s="1"/>
  <c r="I387" i="3"/>
  <c r="H387" i="3"/>
  <c r="H386" i="3"/>
  <c r="I386" i="3" s="1"/>
  <c r="I385" i="3"/>
  <c r="H385" i="3"/>
  <c r="I384" i="3"/>
  <c r="H384" i="3"/>
  <c r="I383" i="3"/>
  <c r="H383" i="3"/>
  <c r="H382" i="3"/>
  <c r="I382" i="3" s="1"/>
  <c r="H381" i="3"/>
  <c r="I381" i="3" s="1"/>
  <c r="H380" i="3"/>
  <c r="I380" i="3" s="1"/>
  <c r="I379" i="3"/>
  <c r="H379" i="3"/>
  <c r="H378" i="3"/>
  <c r="I378" i="3" s="1"/>
  <c r="I377" i="3"/>
  <c r="H377" i="3"/>
  <c r="H376" i="3"/>
  <c r="I376" i="3" s="1"/>
  <c r="I375" i="3"/>
  <c r="H375" i="3"/>
  <c r="I374" i="3"/>
  <c r="H374" i="3"/>
  <c r="H373" i="3"/>
  <c r="I373" i="3" s="1"/>
  <c r="H372" i="3"/>
  <c r="I372" i="3" s="1"/>
  <c r="I371" i="3"/>
  <c r="H371" i="3"/>
  <c r="I370" i="3"/>
  <c r="H370" i="3"/>
  <c r="I369" i="3"/>
  <c r="H369" i="3"/>
  <c r="H368" i="3"/>
  <c r="I368" i="3" s="1"/>
  <c r="H367" i="3"/>
  <c r="I367" i="3" s="1"/>
  <c r="H366" i="3"/>
  <c r="I366" i="3" s="1"/>
  <c r="I365" i="3"/>
  <c r="H365" i="3"/>
  <c r="H364" i="3"/>
  <c r="I364" i="3" s="1"/>
  <c r="I363" i="3"/>
  <c r="H363" i="3"/>
  <c r="I362" i="3"/>
  <c r="H362" i="3"/>
  <c r="H361" i="3"/>
  <c r="I361" i="3" s="1"/>
  <c r="H360" i="3"/>
  <c r="I360" i="3" s="1"/>
  <c r="I359" i="3"/>
  <c r="H359" i="3"/>
  <c r="H358" i="3"/>
  <c r="I358" i="3" s="1"/>
  <c r="I357" i="3"/>
  <c r="H357" i="3"/>
  <c r="H356" i="3"/>
  <c r="I356" i="3" s="1"/>
  <c r="I355" i="3"/>
  <c r="H355" i="3"/>
  <c r="I354" i="3"/>
  <c r="H354" i="3"/>
  <c r="H353" i="3"/>
  <c r="I353" i="3" s="1"/>
  <c r="H352" i="3"/>
  <c r="I352" i="3" s="1"/>
  <c r="H351" i="3"/>
  <c r="I351" i="3" s="1"/>
  <c r="I350" i="3"/>
  <c r="H350" i="3"/>
  <c r="I349" i="3"/>
  <c r="H349" i="3"/>
  <c r="H348" i="3"/>
  <c r="I348" i="3" s="1"/>
  <c r="I347" i="3"/>
  <c r="H347" i="3"/>
  <c r="H346" i="3"/>
  <c r="I346" i="3" s="1"/>
  <c r="I345" i="3"/>
  <c r="H345" i="3"/>
  <c r="H344" i="3"/>
  <c r="I344" i="3" s="1"/>
  <c r="I343" i="3"/>
  <c r="H343" i="3"/>
  <c r="I342" i="3"/>
  <c r="H342" i="3"/>
  <c r="I341" i="3"/>
  <c r="H341" i="3"/>
  <c r="H340" i="3"/>
  <c r="I340" i="3" s="1"/>
  <c r="I339" i="3"/>
  <c r="H339" i="3"/>
  <c r="H338" i="3"/>
  <c r="I338" i="3" s="1"/>
  <c r="I337" i="3"/>
  <c r="H337" i="3"/>
  <c r="I336" i="3"/>
  <c r="H336" i="3"/>
  <c r="I335" i="3"/>
  <c r="H335" i="3"/>
  <c r="H334" i="3"/>
  <c r="I334" i="3" s="1"/>
  <c r="H333" i="3"/>
  <c r="I333" i="3" s="1"/>
  <c r="I332" i="3"/>
  <c r="H332" i="3"/>
  <c r="H331" i="3"/>
  <c r="I331" i="3" s="1"/>
  <c r="H330" i="3"/>
  <c r="I330" i="3" s="1"/>
  <c r="I329" i="3"/>
  <c r="H329" i="3"/>
  <c r="H328" i="3"/>
  <c r="I328" i="3" s="1"/>
  <c r="H327" i="3"/>
  <c r="I327" i="3" s="1"/>
  <c r="H326" i="3"/>
  <c r="I326" i="3" s="1"/>
  <c r="H325" i="3"/>
  <c r="I325" i="3" s="1"/>
  <c r="I324" i="3"/>
  <c r="H324" i="3"/>
  <c r="I323" i="3"/>
  <c r="H323" i="3"/>
  <c r="H322" i="3"/>
  <c r="I322" i="3" s="1"/>
  <c r="I321" i="3"/>
  <c r="H321" i="3"/>
  <c r="I320" i="3"/>
  <c r="H320" i="3"/>
  <c r="I319" i="3"/>
  <c r="H319" i="3"/>
  <c r="H318" i="3"/>
  <c r="I318" i="3" s="1"/>
  <c r="I317" i="3"/>
  <c r="H317" i="3"/>
  <c r="H316" i="3"/>
  <c r="I316" i="3" s="1"/>
  <c r="I315" i="3"/>
  <c r="H315" i="3"/>
  <c r="I314" i="3"/>
  <c r="H314" i="3"/>
  <c r="H313" i="3"/>
  <c r="I313" i="3" s="1"/>
  <c r="H312" i="3"/>
  <c r="I312" i="3" s="1"/>
  <c r="H311" i="3"/>
  <c r="I311" i="3" s="1"/>
  <c r="H310" i="3"/>
  <c r="I310" i="3" s="1"/>
  <c r="I309" i="3"/>
  <c r="H309" i="3"/>
  <c r="H308" i="3"/>
  <c r="I308" i="3" s="1"/>
  <c r="H307" i="3"/>
  <c r="I307" i="3" s="1"/>
  <c r="H306" i="3"/>
  <c r="I306" i="3" s="1"/>
  <c r="H305" i="3"/>
  <c r="I305" i="3" s="1"/>
  <c r="H304" i="3"/>
  <c r="I304" i="3" s="1"/>
  <c r="I303" i="3"/>
  <c r="H303" i="3"/>
  <c r="I302" i="3"/>
  <c r="H302" i="3"/>
  <c r="I301" i="3"/>
  <c r="H301" i="3"/>
  <c r="I300" i="3"/>
  <c r="H300" i="3"/>
  <c r="I299" i="3"/>
  <c r="H299" i="3"/>
  <c r="H298" i="3"/>
  <c r="I298" i="3" s="1"/>
  <c r="I297" i="3"/>
  <c r="H297" i="3"/>
  <c r="I296" i="3"/>
  <c r="H296" i="3"/>
  <c r="I295" i="3"/>
  <c r="H295" i="3"/>
  <c r="I294" i="3"/>
  <c r="H294" i="3"/>
  <c r="H293" i="3"/>
  <c r="I293" i="3" s="1"/>
  <c r="H292" i="3"/>
  <c r="I292" i="3" s="1"/>
  <c r="I291" i="3"/>
  <c r="H291" i="3"/>
  <c r="H290" i="3"/>
  <c r="I290" i="3" s="1"/>
  <c r="I289" i="3"/>
  <c r="H289" i="3"/>
  <c r="H288" i="3"/>
  <c r="I288" i="3" s="1"/>
  <c r="H287" i="3"/>
  <c r="I287" i="3" s="1"/>
  <c r="H286" i="3"/>
  <c r="I286" i="3" s="1"/>
  <c r="H285" i="3"/>
  <c r="I285" i="3" s="1"/>
  <c r="I284" i="3"/>
  <c r="H284" i="3"/>
  <c r="H283" i="3"/>
  <c r="I283" i="3" s="1"/>
  <c r="I282" i="3"/>
  <c r="H282" i="3"/>
  <c r="H281" i="3"/>
  <c r="I281" i="3" s="1"/>
  <c r="I280" i="3"/>
  <c r="H280" i="3"/>
  <c r="I279" i="3"/>
  <c r="H279" i="3"/>
  <c r="H278" i="3"/>
  <c r="I278" i="3" s="1"/>
  <c r="H277" i="3"/>
  <c r="I277" i="3" s="1"/>
  <c r="I276" i="3"/>
  <c r="H276" i="3"/>
  <c r="I275" i="3"/>
  <c r="H275" i="3"/>
  <c r="H274" i="3"/>
  <c r="I274" i="3" s="1"/>
  <c r="I273" i="3"/>
  <c r="H273" i="3"/>
  <c r="H272" i="3"/>
  <c r="I272" i="3" s="1"/>
  <c r="I271" i="3"/>
  <c r="H271" i="3"/>
  <c r="H270" i="3"/>
  <c r="I270" i="3" s="1"/>
  <c r="I269" i="3"/>
  <c r="H269" i="3"/>
  <c r="H268" i="3"/>
  <c r="I268" i="3" s="1"/>
  <c r="H267" i="3"/>
  <c r="I267" i="3" s="1"/>
  <c r="H266" i="3"/>
  <c r="I266" i="3" s="1"/>
  <c r="H265" i="3"/>
  <c r="I265" i="3" s="1"/>
  <c r="H264" i="3"/>
  <c r="I264" i="3" s="1"/>
  <c r="H263" i="3"/>
  <c r="I263" i="3" s="1"/>
  <c r="H262" i="3"/>
  <c r="I262" i="3" s="1"/>
  <c r="H261" i="3"/>
  <c r="I261" i="3" s="1"/>
  <c r="H260" i="3"/>
  <c r="I260" i="3" s="1"/>
  <c r="I259" i="3"/>
  <c r="H259" i="3"/>
  <c r="H258" i="3"/>
  <c r="I258" i="3" s="1"/>
  <c r="H257" i="3"/>
  <c r="I257" i="3" s="1"/>
  <c r="H256" i="3"/>
  <c r="I256" i="3" s="1"/>
  <c r="I255" i="3"/>
  <c r="H255" i="3"/>
  <c r="I254" i="3"/>
  <c r="H254" i="3"/>
  <c r="I253" i="3"/>
  <c r="H253" i="3"/>
  <c r="I252" i="3"/>
  <c r="H252" i="3"/>
  <c r="H251" i="3"/>
  <c r="I251" i="3" s="1"/>
  <c r="I250" i="3"/>
  <c r="H250" i="3"/>
  <c r="I249" i="3"/>
  <c r="H249" i="3"/>
  <c r="H248" i="3"/>
  <c r="I248" i="3" s="1"/>
  <c r="I247" i="3"/>
  <c r="H247" i="3"/>
  <c r="H246" i="3"/>
  <c r="I246" i="3" s="1"/>
  <c r="H245" i="3"/>
  <c r="I245" i="3" s="1"/>
  <c r="H244" i="3"/>
  <c r="I244" i="3" s="1"/>
  <c r="H243" i="3"/>
  <c r="I243" i="3" s="1"/>
  <c r="I242" i="3"/>
  <c r="H242" i="3"/>
  <c r="H241" i="3"/>
  <c r="I241" i="3" s="1"/>
  <c r="I240" i="3"/>
  <c r="H240" i="3"/>
  <c r="I239" i="3"/>
  <c r="H239" i="3"/>
  <c r="H238" i="3"/>
  <c r="I238" i="3" s="1"/>
  <c r="I237" i="3"/>
  <c r="H237" i="3"/>
  <c r="H236" i="3"/>
  <c r="I236" i="3" s="1"/>
  <c r="H235" i="3"/>
  <c r="I235" i="3" s="1"/>
  <c r="I234" i="3"/>
  <c r="H234" i="3"/>
  <c r="I233" i="3"/>
  <c r="H233" i="3"/>
  <c r="I232" i="3"/>
  <c r="H232" i="3"/>
  <c r="I231" i="3"/>
  <c r="H231" i="3"/>
  <c r="I230" i="3"/>
  <c r="H230" i="3"/>
  <c r="I229" i="3"/>
  <c r="H229" i="3"/>
  <c r="H228" i="3"/>
  <c r="I228" i="3" s="1"/>
  <c r="H227" i="3"/>
  <c r="I227" i="3" s="1"/>
  <c r="I226" i="3"/>
  <c r="H226" i="3"/>
  <c r="H225" i="3"/>
  <c r="I225" i="3" s="1"/>
  <c r="H224" i="3"/>
  <c r="I224" i="3" s="1"/>
  <c r="H223" i="3"/>
  <c r="I223" i="3" s="1"/>
  <c r="H222" i="3"/>
  <c r="I222" i="3" s="1"/>
  <c r="I221" i="3"/>
  <c r="H221" i="3"/>
  <c r="H220" i="3"/>
  <c r="I220" i="3" s="1"/>
  <c r="I219" i="3"/>
  <c r="H219" i="3"/>
  <c r="H218" i="3"/>
  <c r="I218" i="3" s="1"/>
  <c r="H217" i="3"/>
  <c r="I217" i="3" s="1"/>
  <c r="H216" i="3"/>
  <c r="I216" i="3" s="1"/>
  <c r="H215" i="3"/>
  <c r="I215" i="3" s="1"/>
  <c r="H214" i="3"/>
  <c r="I214" i="3" s="1"/>
  <c r="I213" i="3"/>
  <c r="H213" i="3"/>
  <c r="I212" i="3"/>
  <c r="H212" i="3"/>
  <c r="H211" i="3"/>
  <c r="I211" i="3" s="1"/>
  <c r="I210" i="3"/>
  <c r="H210" i="3"/>
  <c r="I209" i="3"/>
  <c r="H209" i="3"/>
  <c r="H208" i="3"/>
  <c r="I208" i="3" s="1"/>
  <c r="I207" i="3"/>
  <c r="H207" i="3"/>
  <c r="H206" i="3"/>
  <c r="I206" i="3" s="1"/>
  <c r="I205" i="3"/>
  <c r="H205" i="3"/>
  <c r="H204" i="3"/>
  <c r="I204" i="3" s="1"/>
  <c r="H203" i="3"/>
  <c r="I203" i="3" s="1"/>
  <c r="H202" i="3"/>
  <c r="I202" i="3" s="1"/>
  <c r="H201" i="3"/>
  <c r="I201" i="3" s="1"/>
  <c r="H200" i="3"/>
  <c r="I200" i="3" s="1"/>
  <c r="I199" i="3"/>
  <c r="H199" i="3"/>
  <c r="H198" i="3"/>
  <c r="I198" i="3" s="1"/>
  <c r="H197" i="3"/>
  <c r="I197" i="3" s="1"/>
  <c r="I196" i="3"/>
  <c r="H196" i="3"/>
  <c r="I195" i="3"/>
  <c r="H195" i="3"/>
  <c r="H194" i="3"/>
  <c r="I194" i="3" s="1"/>
  <c r="H193" i="3"/>
  <c r="I193" i="3" s="1"/>
  <c r="I192" i="3"/>
  <c r="H192" i="3"/>
  <c r="I191" i="3"/>
  <c r="H191" i="3"/>
  <c r="I190" i="3"/>
  <c r="H190" i="3"/>
  <c r="I189" i="3"/>
  <c r="H189" i="3"/>
  <c r="H188" i="3"/>
  <c r="I188" i="3" s="1"/>
  <c r="H187" i="3"/>
  <c r="I187" i="3" s="1"/>
  <c r="H186" i="3"/>
  <c r="I186" i="3" s="1"/>
  <c r="I185" i="3"/>
  <c r="H185" i="3"/>
  <c r="I184" i="3"/>
  <c r="H184" i="3"/>
  <c r="H183" i="3"/>
  <c r="I183" i="3" s="1"/>
  <c r="H182" i="3"/>
  <c r="I182" i="3" s="1"/>
  <c r="H181" i="3"/>
  <c r="I181" i="3" s="1"/>
  <c r="H180" i="3"/>
  <c r="I180" i="3" s="1"/>
  <c r="I179" i="3"/>
  <c r="H179" i="3"/>
  <c r="H178" i="3"/>
  <c r="I178" i="3" s="1"/>
  <c r="I177" i="3"/>
  <c r="H177" i="3"/>
  <c r="H176" i="3"/>
  <c r="I176" i="3" s="1"/>
  <c r="H175" i="3"/>
  <c r="I175" i="3" s="1"/>
  <c r="H174" i="3"/>
  <c r="I174" i="3" s="1"/>
  <c r="H173" i="3"/>
  <c r="I173" i="3" s="1"/>
  <c r="H172" i="3"/>
  <c r="I172" i="3" s="1"/>
  <c r="I171" i="3"/>
  <c r="H171" i="3"/>
  <c r="I170" i="3"/>
  <c r="H170" i="3"/>
  <c r="I169" i="3"/>
  <c r="H169" i="3"/>
  <c r="I168" i="3"/>
  <c r="H168" i="3"/>
  <c r="H167" i="3"/>
  <c r="I167" i="3" s="1"/>
  <c r="H166" i="3"/>
  <c r="I166" i="3" s="1"/>
  <c r="H165" i="3"/>
  <c r="I165" i="3" s="1"/>
  <c r="H164" i="3"/>
  <c r="I164" i="3" s="1"/>
  <c r="H163" i="3"/>
  <c r="I163" i="3" s="1"/>
  <c r="H162" i="3"/>
  <c r="I162" i="3" s="1"/>
  <c r="I161" i="3"/>
  <c r="H161" i="3"/>
  <c r="I160" i="3"/>
  <c r="H160" i="3"/>
  <c r="I159" i="3"/>
  <c r="H159" i="3"/>
  <c r="I158" i="3"/>
  <c r="H158" i="3"/>
  <c r="H157" i="3"/>
  <c r="I157" i="3" s="1"/>
  <c r="H156" i="3"/>
  <c r="I156" i="3" s="1"/>
  <c r="H155" i="3"/>
  <c r="I155" i="3" s="1"/>
  <c r="H154" i="3"/>
  <c r="I154" i="3" s="1"/>
  <c r="H153" i="3"/>
  <c r="I153" i="3" s="1"/>
  <c r="H152" i="3"/>
  <c r="I152" i="3" s="1"/>
  <c r="I151" i="3"/>
  <c r="H151" i="3"/>
  <c r="I150" i="3"/>
  <c r="H150" i="3"/>
  <c r="I149" i="3"/>
  <c r="H149" i="3"/>
  <c r="I148" i="3"/>
  <c r="H148" i="3"/>
  <c r="H147" i="3"/>
  <c r="I147" i="3" s="1"/>
  <c r="H146" i="3"/>
  <c r="I146" i="3" s="1"/>
  <c r="H145" i="3"/>
  <c r="I145" i="3" s="1"/>
  <c r="H144" i="3"/>
  <c r="I144" i="3" s="1"/>
  <c r="H143" i="3"/>
  <c r="I143" i="3" s="1"/>
  <c r="H142" i="3"/>
  <c r="I142" i="3" s="1"/>
  <c r="I141" i="3"/>
  <c r="H141" i="3"/>
  <c r="I140" i="3"/>
  <c r="H140" i="3"/>
  <c r="I139" i="3"/>
  <c r="H139" i="3"/>
  <c r="I138" i="3"/>
  <c r="H138" i="3"/>
  <c r="I137" i="3"/>
  <c r="H137" i="3"/>
  <c r="H136" i="3"/>
  <c r="I136" i="3" s="1"/>
  <c r="H135" i="3"/>
  <c r="I135" i="3" s="1"/>
  <c r="H134" i="3"/>
  <c r="I134" i="3" s="1"/>
  <c r="H133" i="3"/>
  <c r="I133" i="3" s="1"/>
  <c r="H132" i="3"/>
  <c r="I132" i="3" s="1"/>
  <c r="I131" i="3"/>
  <c r="H131" i="3"/>
  <c r="I130" i="3"/>
  <c r="H130" i="3"/>
  <c r="I129" i="3"/>
  <c r="H129" i="3"/>
  <c r="I128" i="3"/>
  <c r="H128" i="3"/>
  <c r="I127" i="3"/>
  <c r="H127" i="3"/>
  <c r="I126" i="3"/>
  <c r="H126" i="3"/>
  <c r="H125" i="3"/>
  <c r="I125" i="3" s="1"/>
  <c r="H124" i="3"/>
  <c r="I124" i="3" s="1"/>
  <c r="H123" i="3"/>
  <c r="I123" i="3" s="1"/>
  <c r="H122" i="3"/>
  <c r="I122" i="3" s="1"/>
  <c r="I121" i="3"/>
  <c r="H121" i="3"/>
  <c r="I120" i="3"/>
  <c r="H120" i="3"/>
  <c r="I119" i="3"/>
  <c r="H119" i="3"/>
  <c r="I118" i="3"/>
  <c r="H118" i="3"/>
  <c r="H117" i="3"/>
  <c r="I117" i="3" s="1"/>
  <c r="I116" i="3"/>
  <c r="H116" i="3"/>
  <c r="I115" i="3"/>
  <c r="H115" i="3"/>
  <c r="H114" i="3"/>
  <c r="I114" i="3" s="1"/>
  <c r="I113" i="3"/>
  <c r="H113" i="3"/>
  <c r="H112" i="3"/>
  <c r="I112" i="3" s="1"/>
  <c r="I111" i="3"/>
  <c r="H111" i="3"/>
  <c r="I110" i="3"/>
  <c r="H110" i="3"/>
  <c r="I109" i="3"/>
  <c r="H109" i="3"/>
  <c r="I108" i="3"/>
  <c r="H108" i="3"/>
  <c r="H107" i="3"/>
  <c r="I107" i="3" s="1"/>
  <c r="H106" i="3"/>
  <c r="I106" i="3" s="1"/>
  <c r="H105" i="3"/>
  <c r="I105" i="3" s="1"/>
  <c r="I104" i="3"/>
  <c r="H104" i="3"/>
  <c r="I103" i="3"/>
  <c r="H103" i="3"/>
  <c r="H102" i="3"/>
  <c r="I102" i="3" s="1"/>
  <c r="I101" i="3"/>
  <c r="H101" i="3"/>
  <c r="I100" i="3"/>
  <c r="H100" i="3"/>
  <c r="I99" i="3"/>
  <c r="H99" i="3"/>
  <c r="I98" i="3"/>
  <c r="H98" i="3"/>
  <c r="I97" i="3"/>
  <c r="H97" i="3"/>
  <c r="H96" i="3"/>
  <c r="I96" i="3" s="1"/>
  <c r="I95" i="3"/>
  <c r="H95" i="3"/>
  <c r="I94" i="3"/>
  <c r="H94" i="3"/>
  <c r="I93" i="3"/>
  <c r="H93" i="3"/>
  <c r="H92" i="3"/>
  <c r="I92" i="3" s="1"/>
  <c r="I91" i="3"/>
  <c r="H91" i="3"/>
  <c r="I90" i="3"/>
  <c r="H90" i="3"/>
  <c r="I89" i="3"/>
  <c r="H89" i="3"/>
  <c r="I88" i="3"/>
  <c r="H88" i="3"/>
  <c r="I87" i="3"/>
  <c r="H87" i="3"/>
  <c r="H86" i="3"/>
  <c r="I86" i="3" s="1"/>
  <c r="H85" i="3"/>
  <c r="I85" i="3" s="1"/>
  <c r="H84" i="3"/>
  <c r="I84" i="3" s="1"/>
  <c r="I83" i="3"/>
  <c r="H83" i="3"/>
  <c r="H82" i="3"/>
  <c r="I82" i="3" s="1"/>
  <c r="I81" i="3"/>
  <c r="H81" i="3"/>
  <c r="I80" i="3"/>
  <c r="H80" i="3"/>
  <c r="I79" i="3"/>
  <c r="H79" i="3"/>
  <c r="I78" i="3"/>
  <c r="H78" i="3"/>
  <c r="H77" i="3"/>
  <c r="I77" i="3" s="1"/>
  <c r="I76" i="3"/>
  <c r="H76" i="3"/>
  <c r="H75" i="3"/>
  <c r="I75" i="3" s="1"/>
  <c r="I74" i="3"/>
  <c r="H74" i="3"/>
  <c r="I73" i="3"/>
  <c r="H73" i="3"/>
  <c r="H72" i="3"/>
  <c r="I72" i="3" s="1"/>
  <c r="I71" i="3"/>
  <c r="H71" i="3"/>
  <c r="I70" i="3"/>
  <c r="H70" i="3"/>
  <c r="I69" i="3"/>
  <c r="H69" i="3"/>
  <c r="I68" i="3"/>
  <c r="H68" i="3"/>
  <c r="I67" i="3"/>
  <c r="H67" i="3"/>
  <c r="H66" i="3"/>
  <c r="I66" i="3" s="1"/>
  <c r="I65" i="3"/>
  <c r="H65" i="3"/>
  <c r="H64" i="3"/>
  <c r="I64" i="3" s="1"/>
  <c r="I63" i="3"/>
  <c r="H63" i="3"/>
  <c r="H62" i="3"/>
  <c r="I62" i="3" s="1"/>
  <c r="I61" i="3"/>
  <c r="H61" i="3"/>
  <c r="I60" i="3"/>
  <c r="H60" i="3"/>
  <c r="I59" i="3"/>
  <c r="H59" i="3"/>
  <c r="I58" i="3"/>
  <c r="H58" i="3"/>
  <c r="H57" i="3"/>
  <c r="I57" i="3" s="1"/>
  <c r="I56" i="3"/>
  <c r="H56" i="3"/>
  <c r="H55" i="3"/>
  <c r="I55" i="3" s="1"/>
  <c r="I54" i="3"/>
  <c r="H54" i="3"/>
  <c r="H53" i="3"/>
  <c r="I53" i="3" s="1"/>
  <c r="H52" i="3"/>
  <c r="I52" i="3" s="1"/>
  <c r="I51" i="3"/>
  <c r="H51" i="3"/>
  <c r="I50" i="3"/>
  <c r="H50" i="3"/>
  <c r="I49" i="3"/>
  <c r="H49" i="3"/>
  <c r="I48" i="3"/>
  <c r="H48" i="3"/>
  <c r="H47" i="3"/>
  <c r="I47" i="3" s="1"/>
  <c r="H46" i="3"/>
  <c r="I46" i="3" s="1"/>
  <c r="H45" i="3"/>
  <c r="I45" i="3" s="1"/>
  <c r="H44" i="3"/>
  <c r="I44" i="3" s="1"/>
  <c r="I43" i="3"/>
  <c r="H43" i="3"/>
  <c r="H42" i="3"/>
  <c r="I42" i="3" s="1"/>
  <c r="I41" i="3"/>
  <c r="H41" i="3"/>
  <c r="I40" i="3"/>
  <c r="H40" i="3"/>
  <c r="I39" i="3"/>
  <c r="H39" i="3"/>
  <c r="I38" i="3"/>
  <c r="H38" i="3"/>
  <c r="H37" i="3"/>
  <c r="I37" i="3" s="1"/>
  <c r="I36" i="3"/>
  <c r="H36" i="3"/>
  <c r="H35" i="3"/>
  <c r="I35" i="3" s="1"/>
  <c r="I34" i="3"/>
  <c r="H34" i="3"/>
  <c r="I33" i="3"/>
  <c r="H33" i="3"/>
  <c r="H32" i="3"/>
  <c r="I32" i="3" s="1"/>
  <c r="I31" i="3"/>
  <c r="H31" i="3"/>
  <c r="I30" i="3"/>
  <c r="H30" i="3"/>
  <c r="I29" i="3"/>
  <c r="H29" i="3"/>
  <c r="I28" i="3"/>
  <c r="H28" i="3"/>
  <c r="I27" i="3"/>
  <c r="H27" i="3"/>
  <c r="H26" i="3"/>
  <c r="I26" i="3" s="1"/>
  <c r="H25" i="3"/>
  <c r="I25" i="3" s="1"/>
  <c r="H24" i="3"/>
  <c r="I24" i="3" s="1"/>
  <c r="H23" i="3"/>
  <c r="I23" i="3" s="1"/>
  <c r="H22" i="3"/>
  <c r="I22" i="3" s="1"/>
  <c r="I21" i="3"/>
  <c r="H21" i="3"/>
  <c r="I20" i="3"/>
  <c r="H20" i="3"/>
  <c r="I19" i="3"/>
  <c r="H19" i="3"/>
  <c r="I18" i="3"/>
  <c r="H18" i="3"/>
  <c r="H17" i="3"/>
  <c r="I17" i="3" s="1"/>
  <c r="H16" i="3"/>
  <c r="I16" i="3" s="1"/>
  <c r="I15" i="3"/>
  <c r="H15" i="3"/>
  <c r="H14" i="3"/>
  <c r="I14" i="3" s="1"/>
  <c r="H13" i="3"/>
  <c r="I13" i="3" s="1"/>
  <c r="H12" i="3"/>
  <c r="I12" i="3" s="1"/>
  <c r="I11" i="3"/>
  <c r="H11" i="3"/>
  <c r="I10" i="3"/>
  <c r="H10" i="3"/>
  <c r="I9" i="3"/>
  <c r="H9" i="3"/>
  <c r="I8" i="3"/>
  <c r="H8" i="3"/>
  <c r="H7" i="3"/>
  <c r="I7" i="3" s="1"/>
  <c r="H6" i="3"/>
  <c r="I6" i="3" s="1"/>
  <c r="H5" i="3"/>
  <c r="I5" i="3" s="1"/>
  <c r="I4" i="3"/>
  <c r="H4" i="3"/>
  <c r="H3" i="3"/>
  <c r="I3" i="3" s="1"/>
  <c r="H2" i="3"/>
  <c r="I2" i="3" s="1"/>
  <c r="I1000" i="2"/>
  <c r="H1000" i="2"/>
  <c r="I999" i="2"/>
  <c r="H999" i="2"/>
  <c r="I998" i="2"/>
  <c r="H998" i="2"/>
  <c r="I997" i="2"/>
  <c r="H997" i="2"/>
  <c r="I996" i="2"/>
  <c r="H996" i="2"/>
  <c r="H995" i="2"/>
  <c r="I995" i="2" s="1"/>
  <c r="H994" i="2"/>
  <c r="I994" i="2" s="1"/>
  <c r="H993" i="2"/>
  <c r="I993" i="2" s="1"/>
  <c r="H992" i="2"/>
  <c r="I992" i="2" s="1"/>
  <c r="H991" i="2"/>
  <c r="I991" i="2" s="1"/>
  <c r="I990" i="2"/>
  <c r="H990" i="2"/>
  <c r="I989" i="2"/>
  <c r="H989" i="2"/>
  <c r="I988" i="2"/>
  <c r="H988" i="2"/>
  <c r="I987" i="2"/>
  <c r="H987" i="2"/>
  <c r="I986" i="2"/>
  <c r="H986" i="2"/>
  <c r="I985" i="2"/>
  <c r="H985" i="2"/>
  <c r="H984" i="2"/>
  <c r="I984" i="2" s="1"/>
  <c r="H983" i="2"/>
  <c r="I983" i="2" s="1"/>
  <c r="H982" i="2"/>
  <c r="I982" i="2" s="1"/>
  <c r="H981" i="2"/>
  <c r="I981" i="2" s="1"/>
  <c r="I980" i="2"/>
  <c r="H980" i="2"/>
  <c r="I979" i="2"/>
  <c r="H979" i="2"/>
  <c r="I978" i="2"/>
  <c r="H978" i="2"/>
  <c r="I977" i="2"/>
  <c r="H977" i="2"/>
  <c r="H976" i="2"/>
  <c r="I976" i="2" s="1"/>
  <c r="I975" i="2"/>
  <c r="H975" i="2"/>
  <c r="I974" i="2"/>
  <c r="H974" i="2"/>
  <c r="H973" i="2"/>
  <c r="I973" i="2" s="1"/>
  <c r="H972" i="2"/>
  <c r="I972" i="2" s="1"/>
  <c r="H971" i="2"/>
  <c r="I971" i="2" s="1"/>
  <c r="I970" i="2"/>
  <c r="H970" i="2"/>
  <c r="I969" i="2"/>
  <c r="H969" i="2"/>
  <c r="I968" i="2"/>
  <c r="H968" i="2"/>
  <c r="I967" i="2"/>
  <c r="H967" i="2"/>
  <c r="H966" i="2"/>
  <c r="I966" i="2" s="1"/>
  <c r="I965" i="2"/>
  <c r="H965" i="2"/>
  <c r="I964" i="2"/>
  <c r="H964" i="2"/>
  <c r="I963" i="2"/>
  <c r="H963" i="2"/>
  <c r="H962" i="2"/>
  <c r="I962" i="2" s="1"/>
  <c r="H961" i="2"/>
  <c r="I961" i="2" s="1"/>
  <c r="I960" i="2"/>
  <c r="H960" i="2"/>
  <c r="I959" i="2"/>
  <c r="H959" i="2"/>
  <c r="I958" i="2"/>
  <c r="H958" i="2"/>
  <c r="I957" i="2"/>
  <c r="H957" i="2"/>
  <c r="H956" i="2"/>
  <c r="I956" i="2" s="1"/>
  <c r="H955" i="2"/>
  <c r="I955" i="2" s="1"/>
  <c r="I954" i="2"/>
  <c r="H954" i="2"/>
  <c r="I953" i="2"/>
  <c r="H953" i="2"/>
  <c r="H952" i="2"/>
  <c r="I952" i="2" s="1"/>
  <c r="H951" i="2"/>
  <c r="I951" i="2" s="1"/>
  <c r="I950" i="2"/>
  <c r="H950" i="2"/>
  <c r="I949" i="2"/>
  <c r="H949" i="2"/>
  <c r="I948" i="2"/>
  <c r="H948" i="2"/>
  <c r="I947" i="2"/>
  <c r="H947" i="2"/>
  <c r="H946" i="2"/>
  <c r="I946" i="2" s="1"/>
  <c r="H945" i="2"/>
  <c r="I945" i="2" s="1"/>
  <c r="I944" i="2"/>
  <c r="H944" i="2"/>
  <c r="H943" i="2"/>
  <c r="I943" i="2" s="1"/>
  <c r="H942" i="2"/>
  <c r="I942" i="2" s="1"/>
  <c r="H941" i="2"/>
  <c r="I941" i="2" s="1"/>
  <c r="I940" i="2"/>
  <c r="H940" i="2"/>
  <c r="I939" i="2"/>
  <c r="H939" i="2"/>
  <c r="I938" i="2"/>
  <c r="H938" i="2"/>
  <c r="I937" i="2"/>
  <c r="H937" i="2"/>
  <c r="I936" i="2"/>
  <c r="H936" i="2"/>
  <c r="H935" i="2"/>
  <c r="I935" i="2" s="1"/>
  <c r="H934" i="2"/>
  <c r="I934" i="2" s="1"/>
  <c r="H933" i="2"/>
  <c r="I933" i="2" s="1"/>
  <c r="H932" i="2"/>
  <c r="I932" i="2" s="1"/>
  <c r="H931" i="2"/>
  <c r="I931" i="2" s="1"/>
  <c r="I930" i="2"/>
  <c r="H930" i="2"/>
  <c r="I929" i="2"/>
  <c r="H929" i="2"/>
  <c r="I928" i="2"/>
  <c r="H928" i="2"/>
  <c r="I927" i="2"/>
  <c r="H927" i="2"/>
  <c r="H926" i="2"/>
  <c r="I926" i="2" s="1"/>
  <c r="I925" i="2"/>
  <c r="H925" i="2"/>
  <c r="H924" i="2"/>
  <c r="I924" i="2" s="1"/>
  <c r="H923" i="2"/>
  <c r="I923" i="2" s="1"/>
  <c r="H922" i="2"/>
  <c r="I922" i="2" s="1"/>
  <c r="H921" i="2"/>
  <c r="I921" i="2" s="1"/>
  <c r="I920" i="2"/>
  <c r="H920" i="2"/>
  <c r="I919" i="2"/>
  <c r="H919" i="2"/>
  <c r="I918" i="2"/>
  <c r="H918" i="2"/>
  <c r="I917" i="2"/>
  <c r="H917" i="2"/>
  <c r="H916" i="2"/>
  <c r="I916" i="2" s="1"/>
  <c r="H915" i="2"/>
  <c r="I915" i="2" s="1"/>
  <c r="H914" i="2"/>
  <c r="I914" i="2" s="1"/>
  <c r="H913" i="2"/>
  <c r="I913" i="2" s="1"/>
  <c r="H912" i="2"/>
  <c r="I912" i="2" s="1"/>
  <c r="H911" i="2"/>
  <c r="I911" i="2" s="1"/>
  <c r="I910" i="2"/>
  <c r="H910" i="2"/>
  <c r="I909" i="2"/>
  <c r="H909" i="2"/>
  <c r="I908" i="2"/>
  <c r="H908" i="2"/>
  <c r="I907" i="2"/>
  <c r="H907" i="2"/>
  <c r="H906" i="2"/>
  <c r="I906" i="2" s="1"/>
  <c r="H905" i="2"/>
  <c r="I905" i="2" s="1"/>
  <c r="I904" i="2"/>
  <c r="H904" i="2"/>
  <c r="H903" i="2"/>
  <c r="I903" i="2" s="1"/>
  <c r="H902" i="2"/>
  <c r="I902" i="2" s="1"/>
  <c r="H901" i="2"/>
  <c r="I901" i="2" s="1"/>
  <c r="I900" i="2"/>
  <c r="H900" i="2"/>
  <c r="I899" i="2"/>
  <c r="H899" i="2"/>
  <c r="I898" i="2"/>
  <c r="H898" i="2"/>
  <c r="I897" i="2"/>
  <c r="H897" i="2"/>
  <c r="I896" i="2"/>
  <c r="H896" i="2"/>
  <c r="H895" i="2"/>
  <c r="I895" i="2" s="1"/>
  <c r="H894" i="2"/>
  <c r="I894" i="2" s="1"/>
  <c r="H893" i="2"/>
  <c r="I893" i="2" s="1"/>
  <c r="H892" i="2"/>
  <c r="I892" i="2" s="1"/>
  <c r="H891" i="2"/>
  <c r="I891" i="2" s="1"/>
  <c r="I890" i="2"/>
  <c r="H890" i="2"/>
  <c r="I889" i="2"/>
  <c r="H889" i="2"/>
  <c r="I888" i="2"/>
  <c r="H888" i="2"/>
  <c r="I887" i="2"/>
  <c r="H887" i="2"/>
  <c r="I886" i="2"/>
  <c r="H886" i="2"/>
  <c r="I885" i="2"/>
  <c r="H885" i="2"/>
  <c r="H884" i="2"/>
  <c r="I884" i="2" s="1"/>
  <c r="H883" i="2"/>
  <c r="I883" i="2" s="1"/>
  <c r="H882" i="2"/>
  <c r="I882" i="2" s="1"/>
  <c r="H881" i="2"/>
  <c r="I881" i="2" s="1"/>
  <c r="I880" i="2"/>
  <c r="H880" i="2"/>
  <c r="I879" i="2"/>
  <c r="H879" i="2"/>
  <c r="I878" i="2"/>
  <c r="H878" i="2"/>
  <c r="I877" i="2"/>
  <c r="H877" i="2"/>
  <c r="H876" i="2"/>
  <c r="I876" i="2" s="1"/>
  <c r="I875" i="2"/>
  <c r="H875" i="2"/>
  <c r="I874" i="2"/>
  <c r="H874" i="2"/>
  <c r="H873" i="2"/>
  <c r="I873" i="2" s="1"/>
  <c r="H872" i="2"/>
  <c r="I872" i="2" s="1"/>
  <c r="H871" i="2"/>
  <c r="I871" i="2" s="1"/>
  <c r="I870" i="2"/>
  <c r="H870" i="2"/>
  <c r="I869" i="2"/>
  <c r="H869" i="2"/>
  <c r="I868" i="2"/>
  <c r="H868" i="2"/>
  <c r="I867" i="2"/>
  <c r="H867" i="2"/>
  <c r="H866" i="2"/>
  <c r="I866" i="2" s="1"/>
  <c r="H865" i="2"/>
  <c r="I865" i="2" s="1"/>
  <c r="I864" i="2"/>
  <c r="H864" i="2"/>
  <c r="I863" i="2"/>
  <c r="H863" i="2"/>
  <c r="H862" i="2"/>
  <c r="I862" i="2" s="1"/>
  <c r="H861" i="2"/>
  <c r="I861" i="2" s="1"/>
  <c r="I860" i="2"/>
  <c r="H860" i="2"/>
  <c r="I859" i="2"/>
  <c r="H859" i="2"/>
  <c r="I858" i="2"/>
  <c r="H858" i="2"/>
  <c r="I857" i="2"/>
  <c r="H857" i="2"/>
  <c r="H856" i="2"/>
  <c r="I856" i="2" s="1"/>
  <c r="H855" i="2"/>
  <c r="I855" i="2" s="1"/>
  <c r="H854" i="2"/>
  <c r="I854" i="2" s="1"/>
  <c r="I853" i="2"/>
  <c r="H853" i="2"/>
  <c r="H852" i="2"/>
  <c r="I852" i="2" s="1"/>
  <c r="H851" i="2"/>
  <c r="I851" i="2" s="1"/>
  <c r="I850" i="2"/>
  <c r="H850" i="2"/>
  <c r="I849" i="2"/>
  <c r="H849" i="2"/>
  <c r="I848" i="2"/>
  <c r="H848" i="2"/>
  <c r="I847" i="2"/>
  <c r="H847" i="2"/>
  <c r="H846" i="2"/>
  <c r="I846" i="2" s="1"/>
  <c r="I845" i="2"/>
  <c r="H845" i="2"/>
  <c r="H844" i="2"/>
  <c r="I844" i="2" s="1"/>
  <c r="I843" i="2"/>
  <c r="H843" i="2"/>
  <c r="H842" i="2"/>
  <c r="I842" i="2" s="1"/>
  <c r="H841" i="2"/>
  <c r="I841" i="2" s="1"/>
  <c r="I840" i="2"/>
  <c r="H840" i="2"/>
  <c r="I839" i="2"/>
  <c r="H839" i="2"/>
  <c r="I838" i="2"/>
  <c r="H838" i="2"/>
  <c r="I837" i="2"/>
  <c r="H837" i="2"/>
  <c r="H836" i="2"/>
  <c r="I836" i="2" s="1"/>
  <c r="H835" i="2"/>
  <c r="I835" i="2" s="1"/>
  <c r="H834" i="2"/>
  <c r="I834" i="2" s="1"/>
  <c r="H833" i="2"/>
  <c r="I833" i="2" s="1"/>
  <c r="H832" i="2"/>
  <c r="I832" i="2" s="1"/>
  <c r="H831" i="2"/>
  <c r="I831" i="2" s="1"/>
  <c r="I830" i="2"/>
  <c r="H830" i="2"/>
  <c r="I829" i="2"/>
  <c r="H829" i="2"/>
  <c r="I828" i="2"/>
  <c r="H828" i="2"/>
  <c r="I827" i="2"/>
  <c r="H827" i="2"/>
  <c r="H826" i="2"/>
  <c r="I826" i="2" s="1"/>
  <c r="H825" i="2"/>
  <c r="I825" i="2" s="1"/>
  <c r="H824" i="2"/>
  <c r="I824" i="2" s="1"/>
  <c r="H823" i="2"/>
  <c r="I823" i="2" s="1"/>
  <c r="H822" i="2"/>
  <c r="I822" i="2" s="1"/>
  <c r="H821" i="2"/>
  <c r="I821" i="2" s="1"/>
  <c r="I820" i="2"/>
  <c r="H820" i="2"/>
  <c r="I819" i="2"/>
  <c r="H819" i="2"/>
  <c r="I818" i="2"/>
  <c r="H818" i="2"/>
  <c r="H817" i="2"/>
  <c r="I817" i="2" s="1"/>
  <c r="H816" i="2"/>
  <c r="I816" i="2" s="1"/>
  <c r="H815" i="2"/>
  <c r="I815" i="2" s="1"/>
  <c r="H814" i="2"/>
  <c r="I814" i="2" s="1"/>
  <c r="H813" i="2"/>
  <c r="I813" i="2" s="1"/>
  <c r="H812" i="2"/>
  <c r="I812" i="2" s="1"/>
  <c r="H811" i="2"/>
  <c r="I811" i="2" s="1"/>
  <c r="I810" i="2"/>
  <c r="H810" i="2"/>
  <c r="I809" i="2"/>
  <c r="H809" i="2"/>
  <c r="I808" i="2"/>
  <c r="H808" i="2"/>
  <c r="I807" i="2"/>
  <c r="H807" i="2"/>
  <c r="H806" i="2"/>
  <c r="I806" i="2" s="1"/>
  <c r="H805" i="2"/>
  <c r="I805" i="2" s="1"/>
  <c r="I804" i="2"/>
  <c r="H804" i="2"/>
  <c r="H803" i="2"/>
  <c r="I803" i="2" s="1"/>
  <c r="H802" i="2"/>
  <c r="I802" i="2" s="1"/>
  <c r="H801" i="2"/>
  <c r="I801" i="2" s="1"/>
  <c r="I800" i="2"/>
  <c r="H800" i="2"/>
  <c r="I799" i="2"/>
  <c r="H799" i="2"/>
  <c r="I798" i="2"/>
  <c r="H798" i="2"/>
  <c r="I797" i="2"/>
  <c r="H797" i="2"/>
  <c r="I796" i="2"/>
  <c r="H796" i="2"/>
  <c r="H795" i="2"/>
  <c r="I795" i="2" s="1"/>
  <c r="H794" i="2"/>
  <c r="I794" i="2" s="1"/>
  <c r="H793" i="2"/>
  <c r="I793" i="2" s="1"/>
  <c r="H792" i="2"/>
  <c r="I792" i="2" s="1"/>
  <c r="H791" i="2"/>
  <c r="I791" i="2" s="1"/>
  <c r="I790" i="2"/>
  <c r="H790" i="2"/>
  <c r="I789" i="2"/>
  <c r="H789" i="2"/>
  <c r="I788" i="2"/>
  <c r="H788" i="2"/>
  <c r="H787" i="2"/>
  <c r="I787" i="2" s="1"/>
  <c r="I786" i="2"/>
  <c r="H786" i="2"/>
  <c r="I785" i="2"/>
  <c r="H785" i="2"/>
  <c r="H784" i="2"/>
  <c r="I784" i="2" s="1"/>
  <c r="H783" i="2"/>
  <c r="I783" i="2" s="1"/>
  <c r="H782" i="2"/>
  <c r="I782" i="2" s="1"/>
  <c r="H781" i="2"/>
  <c r="I781" i="2" s="1"/>
  <c r="I780" i="2"/>
  <c r="H780" i="2"/>
  <c r="I779" i="2"/>
  <c r="H779" i="2"/>
  <c r="I778" i="2"/>
  <c r="H778" i="2"/>
  <c r="H777" i="2"/>
  <c r="I777" i="2" s="1"/>
  <c r="H776" i="2"/>
  <c r="I776" i="2" s="1"/>
  <c r="I775" i="2"/>
  <c r="H775" i="2"/>
  <c r="I774" i="2"/>
  <c r="H774" i="2"/>
  <c r="H773" i="2"/>
  <c r="I773" i="2" s="1"/>
  <c r="H772" i="2"/>
  <c r="I772" i="2" s="1"/>
  <c r="H771" i="2"/>
  <c r="I771" i="2" s="1"/>
  <c r="I770" i="2"/>
  <c r="H770" i="2"/>
  <c r="I769" i="2"/>
  <c r="H769" i="2"/>
  <c r="I768" i="2"/>
  <c r="H768" i="2"/>
  <c r="I767" i="2"/>
  <c r="H767" i="2"/>
  <c r="H766" i="2"/>
  <c r="I766" i="2" s="1"/>
  <c r="H765" i="2"/>
  <c r="I765" i="2" s="1"/>
  <c r="I764" i="2"/>
  <c r="H764" i="2"/>
  <c r="I763" i="2"/>
  <c r="H763" i="2"/>
  <c r="H762" i="2"/>
  <c r="I762" i="2" s="1"/>
  <c r="H761" i="2"/>
  <c r="I761" i="2" s="1"/>
  <c r="I760" i="2"/>
  <c r="H760" i="2"/>
  <c r="H759" i="2"/>
  <c r="I759" i="2" s="1"/>
  <c r="I758" i="2"/>
  <c r="H758" i="2"/>
  <c r="H757" i="2"/>
  <c r="I757" i="2" s="1"/>
  <c r="I756" i="2"/>
  <c r="H756" i="2"/>
  <c r="H755" i="2"/>
  <c r="I755" i="2" s="1"/>
  <c r="H754" i="2"/>
  <c r="I754" i="2" s="1"/>
  <c r="I753" i="2"/>
  <c r="H753" i="2"/>
  <c r="H752" i="2"/>
  <c r="I752" i="2" s="1"/>
  <c r="H751" i="2"/>
  <c r="I751" i="2" s="1"/>
  <c r="I750" i="2"/>
  <c r="H750" i="2"/>
  <c r="H749" i="2"/>
  <c r="I749" i="2" s="1"/>
  <c r="I748" i="2"/>
  <c r="H748" i="2"/>
  <c r="H747" i="2"/>
  <c r="I747" i="2" s="1"/>
  <c r="H746" i="2"/>
  <c r="I746" i="2" s="1"/>
  <c r="I745" i="2"/>
  <c r="H745" i="2"/>
  <c r="H744" i="2"/>
  <c r="I744" i="2" s="1"/>
  <c r="H743" i="2"/>
  <c r="I743" i="2" s="1"/>
  <c r="H742" i="2"/>
  <c r="I742" i="2" s="1"/>
  <c r="H741" i="2"/>
  <c r="I741" i="2" s="1"/>
  <c r="I740" i="2"/>
  <c r="H740" i="2"/>
  <c r="H739" i="2"/>
  <c r="I739" i="2" s="1"/>
  <c r="I738" i="2"/>
  <c r="H738" i="2"/>
  <c r="I737" i="2"/>
  <c r="H737" i="2"/>
  <c r="H736" i="2"/>
  <c r="I736" i="2" s="1"/>
  <c r="I735" i="2"/>
  <c r="H735" i="2"/>
  <c r="H734" i="2"/>
  <c r="I734" i="2" s="1"/>
  <c r="I733" i="2"/>
  <c r="H733" i="2"/>
  <c r="H732" i="2"/>
  <c r="I732" i="2" s="1"/>
  <c r="H731" i="2"/>
  <c r="I731" i="2" s="1"/>
  <c r="I730" i="2"/>
  <c r="H730" i="2"/>
  <c r="I729" i="2"/>
  <c r="H729" i="2"/>
  <c r="I728" i="2"/>
  <c r="H728" i="2"/>
  <c r="H727" i="2"/>
  <c r="I727" i="2" s="1"/>
  <c r="H726" i="2"/>
  <c r="I726" i="2" s="1"/>
  <c r="H725" i="2"/>
  <c r="I725" i="2" s="1"/>
  <c r="H724" i="2"/>
  <c r="I724" i="2" s="1"/>
  <c r="H723" i="2"/>
  <c r="I723" i="2" s="1"/>
  <c r="H722" i="2"/>
  <c r="I722" i="2" s="1"/>
  <c r="H721" i="2"/>
  <c r="I721" i="2" s="1"/>
  <c r="I720" i="2"/>
  <c r="H720" i="2"/>
  <c r="I719" i="2"/>
  <c r="H719" i="2"/>
  <c r="I718" i="2"/>
  <c r="H718" i="2"/>
  <c r="H717" i="2"/>
  <c r="I717" i="2" s="1"/>
  <c r="H716" i="2"/>
  <c r="I716" i="2" s="1"/>
  <c r="I715" i="2"/>
  <c r="H715" i="2"/>
  <c r="H714" i="2"/>
  <c r="I714" i="2" s="1"/>
  <c r="H713" i="2"/>
  <c r="I713" i="2" s="1"/>
  <c r="H712" i="2"/>
  <c r="I712" i="2" s="1"/>
  <c r="H711" i="2"/>
  <c r="I711" i="2" s="1"/>
  <c r="I710" i="2"/>
  <c r="H710" i="2"/>
  <c r="I709" i="2"/>
  <c r="H709" i="2"/>
  <c r="I708" i="2"/>
  <c r="H708" i="2"/>
  <c r="I707" i="2"/>
  <c r="H707" i="2"/>
  <c r="H706" i="2"/>
  <c r="I706" i="2" s="1"/>
  <c r="H705" i="2"/>
  <c r="I705" i="2" s="1"/>
  <c r="I704" i="2"/>
  <c r="H704" i="2"/>
  <c r="H703" i="2"/>
  <c r="I703" i="2" s="1"/>
  <c r="H702" i="2"/>
  <c r="I702" i="2" s="1"/>
  <c r="H701" i="2"/>
  <c r="I701" i="2" s="1"/>
  <c r="I700" i="2"/>
  <c r="H700" i="2"/>
  <c r="H699" i="2"/>
  <c r="I699" i="2" s="1"/>
  <c r="I698" i="2"/>
  <c r="H698" i="2"/>
  <c r="I697" i="2"/>
  <c r="H697" i="2"/>
  <c r="H696" i="2"/>
  <c r="I696" i="2" s="1"/>
  <c r="H695" i="2"/>
  <c r="I695" i="2" s="1"/>
  <c r="I694" i="2"/>
  <c r="H694" i="2"/>
  <c r="H693" i="2"/>
  <c r="I693" i="2" s="1"/>
  <c r="H692" i="2"/>
  <c r="I692" i="2" s="1"/>
  <c r="H691" i="2"/>
  <c r="I691" i="2" s="1"/>
  <c r="I690" i="2"/>
  <c r="H690" i="2"/>
  <c r="H689" i="2"/>
  <c r="I689" i="2" s="1"/>
  <c r="I688" i="2"/>
  <c r="H688" i="2"/>
  <c r="H687" i="2"/>
  <c r="I687" i="2" s="1"/>
  <c r="I686" i="2"/>
  <c r="H686" i="2"/>
  <c r="I685" i="2"/>
  <c r="H685" i="2"/>
  <c r="H684" i="2"/>
  <c r="I684" i="2" s="1"/>
  <c r="I683" i="2"/>
  <c r="H683" i="2"/>
  <c r="H682" i="2"/>
  <c r="I682" i="2" s="1"/>
  <c r="H681" i="2"/>
  <c r="I681" i="2" s="1"/>
  <c r="I680" i="2"/>
  <c r="H680" i="2"/>
  <c r="H679" i="2"/>
  <c r="I679" i="2" s="1"/>
  <c r="I678" i="2"/>
  <c r="H678" i="2"/>
  <c r="I677" i="2"/>
  <c r="H677" i="2"/>
  <c r="I676" i="2"/>
  <c r="H676" i="2"/>
  <c r="H675" i="2"/>
  <c r="I675" i="2" s="1"/>
  <c r="H674" i="2"/>
  <c r="I674" i="2" s="1"/>
  <c r="H673" i="2"/>
  <c r="I673" i="2" s="1"/>
  <c r="H672" i="2"/>
  <c r="I672" i="2" s="1"/>
  <c r="H671" i="2"/>
  <c r="I671" i="2" s="1"/>
  <c r="I670" i="2"/>
  <c r="H670" i="2"/>
  <c r="H669" i="2"/>
  <c r="I669" i="2" s="1"/>
  <c r="I668" i="2"/>
  <c r="H668" i="2"/>
  <c r="H667" i="2"/>
  <c r="I667" i="2" s="1"/>
  <c r="H666" i="2"/>
  <c r="I666" i="2" s="1"/>
  <c r="I665" i="2"/>
  <c r="H665" i="2"/>
  <c r="H664" i="2"/>
  <c r="I664" i="2" s="1"/>
  <c r="I663" i="2"/>
  <c r="H663" i="2"/>
  <c r="H662" i="2"/>
  <c r="I662" i="2" s="1"/>
  <c r="H661" i="2"/>
  <c r="I661" i="2" s="1"/>
  <c r="I660" i="2"/>
  <c r="H660" i="2"/>
  <c r="H659" i="2"/>
  <c r="I659" i="2" s="1"/>
  <c r="I658" i="2"/>
  <c r="H658" i="2"/>
  <c r="I657" i="2"/>
  <c r="H657" i="2"/>
  <c r="H656" i="2"/>
  <c r="I656" i="2" s="1"/>
  <c r="I655" i="2"/>
  <c r="H655" i="2"/>
  <c r="H654" i="2"/>
  <c r="I654" i="2" s="1"/>
  <c r="H653" i="2"/>
  <c r="I653" i="2" s="1"/>
  <c r="I652" i="2"/>
  <c r="H652" i="2"/>
  <c r="H651" i="2"/>
  <c r="I651" i="2" s="1"/>
  <c r="I650" i="2"/>
  <c r="H650" i="2"/>
  <c r="I649" i="2"/>
  <c r="H649" i="2"/>
  <c r="I648" i="2"/>
  <c r="H648" i="2"/>
  <c r="H647" i="2"/>
  <c r="I647" i="2" s="1"/>
  <c r="H646" i="2"/>
  <c r="I646" i="2" s="1"/>
  <c r="I645" i="2"/>
  <c r="H645" i="2"/>
  <c r="H644" i="2"/>
  <c r="I644" i="2" s="1"/>
  <c r="I643" i="2"/>
  <c r="H643" i="2"/>
  <c r="H642" i="2"/>
  <c r="I642" i="2" s="1"/>
  <c r="I641" i="2"/>
  <c r="H641" i="2"/>
  <c r="I640" i="2"/>
  <c r="H640" i="2"/>
  <c r="H639" i="2"/>
  <c r="I639" i="2" s="1"/>
  <c r="I638" i="2"/>
  <c r="H638" i="2"/>
  <c r="H637" i="2"/>
  <c r="I637" i="2" s="1"/>
  <c r="H636" i="2"/>
  <c r="I636" i="2" s="1"/>
  <c r="I635" i="2"/>
  <c r="H635" i="2"/>
  <c r="H634" i="2"/>
  <c r="I634" i="2" s="1"/>
  <c r="H633" i="2"/>
  <c r="I633" i="2" s="1"/>
  <c r="I632" i="2"/>
  <c r="H632" i="2"/>
  <c r="H631" i="2"/>
  <c r="I631" i="2" s="1"/>
  <c r="I630" i="2"/>
  <c r="H630" i="2"/>
  <c r="H629" i="2"/>
  <c r="I629" i="2" s="1"/>
  <c r="I628" i="2"/>
  <c r="H628" i="2"/>
  <c r="I627" i="2"/>
  <c r="H627" i="2"/>
  <c r="H626" i="2"/>
  <c r="I626" i="2" s="1"/>
  <c r="I625" i="2"/>
  <c r="H625" i="2"/>
  <c r="H624" i="2"/>
  <c r="I624" i="2" s="1"/>
  <c r="I623" i="2"/>
  <c r="H623" i="2"/>
  <c r="H622" i="2"/>
  <c r="I622" i="2" s="1"/>
  <c r="I621" i="2"/>
  <c r="H621" i="2"/>
  <c r="I620" i="2"/>
  <c r="H620" i="2"/>
  <c r="I619" i="2"/>
  <c r="H619" i="2"/>
  <c r="I618" i="2"/>
  <c r="H618" i="2"/>
  <c r="H617" i="2"/>
  <c r="I617" i="2" s="1"/>
  <c r="H616" i="2"/>
  <c r="I616" i="2" s="1"/>
  <c r="I615" i="2"/>
  <c r="H615" i="2"/>
  <c r="H614" i="2"/>
  <c r="I614" i="2" s="1"/>
  <c r="H613" i="2"/>
  <c r="I613" i="2" s="1"/>
  <c r="I612" i="2"/>
  <c r="H612" i="2"/>
  <c r="H611" i="2"/>
  <c r="I611" i="2" s="1"/>
  <c r="I610" i="2"/>
  <c r="H610" i="2"/>
  <c r="H609" i="2"/>
  <c r="I609" i="2" s="1"/>
  <c r="I608" i="2"/>
  <c r="H608" i="2"/>
  <c r="H607" i="2"/>
  <c r="I607" i="2" s="1"/>
  <c r="H606" i="2"/>
  <c r="I606" i="2" s="1"/>
  <c r="I605" i="2"/>
  <c r="H605" i="2"/>
  <c r="H604" i="2"/>
  <c r="I604" i="2" s="1"/>
  <c r="H603" i="2"/>
  <c r="I603" i="2" s="1"/>
  <c r="H602" i="2"/>
  <c r="I602" i="2" s="1"/>
  <c r="I601" i="2"/>
  <c r="H601" i="2"/>
  <c r="I600" i="2"/>
  <c r="H600" i="2"/>
  <c r="I599" i="2"/>
  <c r="H599" i="2"/>
  <c r="I598" i="2"/>
  <c r="H598" i="2"/>
  <c r="I597" i="2"/>
  <c r="H597" i="2"/>
  <c r="H596" i="2"/>
  <c r="I596" i="2" s="1"/>
  <c r="I595" i="2"/>
  <c r="H595" i="2"/>
  <c r="H594" i="2"/>
  <c r="I594" i="2" s="1"/>
  <c r="I593" i="2"/>
  <c r="H593" i="2"/>
  <c r="H592" i="2"/>
  <c r="I592" i="2" s="1"/>
  <c r="H591" i="2"/>
  <c r="I591" i="2" s="1"/>
  <c r="I590" i="2"/>
  <c r="H590" i="2"/>
  <c r="H589" i="2"/>
  <c r="I589" i="2" s="1"/>
  <c r="I588" i="2"/>
  <c r="H588" i="2"/>
  <c r="H587" i="2"/>
  <c r="I587" i="2" s="1"/>
  <c r="H586" i="2"/>
  <c r="I586" i="2" s="1"/>
  <c r="I585" i="2"/>
  <c r="H585" i="2"/>
  <c r="H584" i="2"/>
  <c r="I584" i="2" s="1"/>
  <c r="H583" i="2"/>
  <c r="I583" i="2" s="1"/>
  <c r="I582" i="2"/>
  <c r="H582" i="2"/>
  <c r="H581" i="2"/>
  <c r="I581" i="2" s="1"/>
  <c r="I580" i="2"/>
  <c r="H580" i="2"/>
  <c r="I579" i="2"/>
  <c r="H579" i="2"/>
  <c r="I578" i="2"/>
  <c r="H578" i="2"/>
  <c r="I577" i="2"/>
  <c r="H577" i="2"/>
  <c r="H576" i="2"/>
  <c r="I576" i="2" s="1"/>
  <c r="I575" i="2"/>
  <c r="H575" i="2"/>
  <c r="H574" i="2"/>
  <c r="I574" i="2" s="1"/>
  <c r="H573" i="2"/>
  <c r="I573" i="2" s="1"/>
  <c r="H572" i="2"/>
  <c r="I572" i="2" s="1"/>
  <c r="I571" i="2"/>
  <c r="H571" i="2"/>
  <c r="I570" i="2"/>
  <c r="H570" i="2"/>
  <c r="H569" i="2"/>
  <c r="I569" i="2" s="1"/>
  <c r="I568" i="2"/>
  <c r="H568" i="2"/>
  <c r="H567" i="2"/>
  <c r="I567" i="2" s="1"/>
  <c r="H566" i="2"/>
  <c r="I566" i="2" s="1"/>
  <c r="I565" i="2"/>
  <c r="H565" i="2"/>
  <c r="H564" i="2"/>
  <c r="I564" i="2" s="1"/>
  <c r="I563" i="2"/>
  <c r="H563" i="2"/>
  <c r="H562" i="2"/>
  <c r="I562" i="2" s="1"/>
  <c r="H561" i="2"/>
  <c r="I561" i="2" s="1"/>
  <c r="I560" i="2"/>
  <c r="H560" i="2"/>
  <c r="H559" i="2"/>
  <c r="I559" i="2" s="1"/>
  <c r="I558" i="2"/>
  <c r="H558" i="2"/>
  <c r="I557" i="2"/>
  <c r="H557" i="2"/>
  <c r="H556" i="2"/>
  <c r="I556" i="2" s="1"/>
  <c r="I555" i="2"/>
  <c r="H555" i="2"/>
  <c r="H554" i="2"/>
  <c r="I554" i="2" s="1"/>
  <c r="H553" i="2"/>
  <c r="I553" i="2" s="1"/>
  <c r="I552" i="2"/>
  <c r="H552" i="2"/>
  <c r="H551" i="2"/>
  <c r="I551" i="2" s="1"/>
  <c r="H550" i="2"/>
  <c r="I550" i="2" s="1"/>
  <c r="I549" i="2"/>
  <c r="H549" i="2"/>
  <c r="I548" i="2"/>
  <c r="H548" i="2"/>
  <c r="H547" i="2"/>
  <c r="I547" i="2" s="1"/>
  <c r="H546" i="2"/>
  <c r="I546" i="2" s="1"/>
  <c r="I545" i="2"/>
  <c r="H545" i="2"/>
  <c r="H544" i="2"/>
  <c r="I544" i="2" s="1"/>
  <c r="I543" i="2"/>
  <c r="H543" i="2"/>
  <c r="H542" i="2"/>
  <c r="I542" i="2" s="1"/>
  <c r="I541" i="2"/>
  <c r="H541" i="2"/>
  <c r="H540" i="2"/>
  <c r="I540" i="2" s="1"/>
  <c r="H539" i="2"/>
  <c r="I539" i="2" s="1"/>
  <c r="I538" i="2"/>
  <c r="H538" i="2"/>
  <c r="H537" i="2"/>
  <c r="I537" i="2" s="1"/>
  <c r="H536" i="2"/>
  <c r="I536" i="2" s="1"/>
  <c r="I535" i="2"/>
  <c r="H535" i="2"/>
  <c r="H534" i="2"/>
  <c r="I534" i="2" s="1"/>
  <c r="H533" i="2"/>
  <c r="I533" i="2" s="1"/>
  <c r="I532" i="2"/>
  <c r="H532" i="2"/>
  <c r="H531" i="2"/>
  <c r="I531" i="2" s="1"/>
  <c r="I530" i="2"/>
  <c r="H530" i="2"/>
  <c r="H529" i="2"/>
  <c r="I529" i="2" s="1"/>
  <c r="I528" i="2"/>
  <c r="H528" i="2"/>
  <c r="I527" i="2"/>
  <c r="H527" i="2"/>
  <c r="H526" i="2"/>
  <c r="I526" i="2" s="1"/>
  <c r="I525" i="2"/>
  <c r="H525" i="2"/>
  <c r="H524" i="2"/>
  <c r="I524" i="2" s="1"/>
  <c r="I523" i="2"/>
  <c r="H523" i="2"/>
  <c r="H522" i="2"/>
  <c r="I522" i="2" s="1"/>
  <c r="I521" i="2"/>
  <c r="H521" i="2"/>
  <c r="H520" i="2"/>
  <c r="I520" i="2" s="1"/>
  <c r="I519" i="2"/>
  <c r="H519" i="2"/>
  <c r="I518" i="2"/>
  <c r="H518" i="2"/>
  <c r="H517" i="2"/>
  <c r="I517" i="2" s="1"/>
  <c r="H516" i="2"/>
  <c r="I516" i="2" s="1"/>
  <c r="I515" i="2"/>
  <c r="H515" i="2"/>
  <c r="H514" i="2"/>
  <c r="I514" i="2" s="1"/>
  <c r="H513" i="2"/>
  <c r="I513" i="2" s="1"/>
  <c r="I512" i="2"/>
  <c r="H512" i="2"/>
  <c r="H511" i="2"/>
  <c r="I511" i="2" s="1"/>
  <c r="I510" i="2"/>
  <c r="H510" i="2"/>
  <c r="H509" i="2"/>
  <c r="I509" i="2" s="1"/>
  <c r="I508" i="2"/>
  <c r="H508" i="2"/>
  <c r="H507" i="2"/>
  <c r="I507" i="2" s="1"/>
  <c r="H506" i="2"/>
  <c r="I506" i="2" s="1"/>
  <c r="I505" i="2"/>
  <c r="H505" i="2"/>
  <c r="H504" i="2"/>
  <c r="I504" i="2" s="1"/>
  <c r="H503" i="2"/>
  <c r="I503" i="2" s="1"/>
  <c r="H502" i="2"/>
  <c r="I502" i="2" s="1"/>
  <c r="I501" i="2"/>
  <c r="H501" i="2"/>
  <c r="H500" i="2"/>
  <c r="I500" i="2" s="1"/>
  <c r="I499" i="2"/>
  <c r="H499" i="2"/>
  <c r="I498" i="2"/>
  <c r="H498" i="2"/>
  <c r="I497" i="2"/>
  <c r="H497" i="2"/>
  <c r="H496" i="2"/>
  <c r="I496" i="2" s="1"/>
  <c r="I495" i="2"/>
  <c r="H495" i="2"/>
  <c r="H494" i="2"/>
  <c r="I494" i="2" s="1"/>
  <c r="I493" i="2"/>
  <c r="H493" i="2"/>
  <c r="H492" i="2"/>
  <c r="I492" i="2" s="1"/>
  <c r="H491" i="2"/>
  <c r="I491" i="2" s="1"/>
  <c r="I490" i="2"/>
  <c r="H490" i="2"/>
  <c r="H489" i="2"/>
  <c r="I489" i="2" s="1"/>
  <c r="I488" i="2"/>
  <c r="H488" i="2"/>
  <c r="H487" i="2"/>
  <c r="I487" i="2" s="1"/>
  <c r="H486" i="2"/>
  <c r="I486" i="2" s="1"/>
  <c r="I485" i="2"/>
  <c r="H485" i="2"/>
  <c r="H484" i="2"/>
  <c r="I484" i="2" s="1"/>
  <c r="H483" i="2"/>
  <c r="I483" i="2" s="1"/>
  <c r="I482" i="2"/>
  <c r="H482" i="2"/>
  <c r="H481" i="2"/>
  <c r="I481" i="2" s="1"/>
  <c r="H480" i="2"/>
  <c r="I480" i="2" s="1"/>
  <c r="I479" i="2"/>
  <c r="H479" i="2"/>
  <c r="I478" i="2"/>
  <c r="H478" i="2"/>
  <c r="I477" i="2"/>
  <c r="H477" i="2"/>
  <c r="H476" i="2"/>
  <c r="I476" i="2" s="1"/>
  <c r="I475" i="2"/>
  <c r="H475" i="2"/>
  <c r="H474" i="2"/>
  <c r="I474" i="2" s="1"/>
  <c r="H473" i="2"/>
  <c r="I473" i="2" s="1"/>
  <c r="H472" i="2"/>
  <c r="I472" i="2" s="1"/>
  <c r="I471" i="2"/>
  <c r="H471" i="2"/>
  <c r="H470" i="2"/>
  <c r="I470" i="2" s="1"/>
  <c r="H469" i="2"/>
  <c r="I469" i="2" s="1"/>
  <c r="I468" i="2"/>
  <c r="H468" i="2"/>
  <c r="H467" i="2"/>
  <c r="I467" i="2" s="1"/>
  <c r="H466" i="2"/>
  <c r="I466" i="2" s="1"/>
  <c r="I465" i="2"/>
  <c r="H465" i="2"/>
  <c r="H464" i="2"/>
  <c r="I464" i="2" s="1"/>
  <c r="I463" i="2"/>
  <c r="H463" i="2"/>
  <c r="H462" i="2"/>
  <c r="I462" i="2" s="1"/>
  <c r="H461" i="2"/>
  <c r="I461" i="2" s="1"/>
  <c r="I460" i="2"/>
  <c r="H460" i="2"/>
  <c r="H459" i="2"/>
  <c r="I459" i="2" s="1"/>
  <c r="I458" i="2"/>
  <c r="H458" i="2"/>
  <c r="I457" i="2"/>
  <c r="H457" i="2"/>
  <c r="H456" i="2"/>
  <c r="I456" i="2" s="1"/>
  <c r="I455" i="2"/>
  <c r="H455" i="2"/>
  <c r="H454" i="2"/>
  <c r="I454" i="2" s="1"/>
  <c r="H453" i="2"/>
  <c r="I453" i="2" s="1"/>
  <c r="I452" i="2"/>
  <c r="H452" i="2"/>
  <c r="H451" i="2"/>
  <c r="I451" i="2" s="1"/>
  <c r="H450" i="2"/>
  <c r="I450" i="2" s="1"/>
  <c r="I449" i="2"/>
  <c r="H449" i="2"/>
  <c r="I448" i="2"/>
  <c r="H448" i="2"/>
  <c r="H447" i="2"/>
  <c r="I447" i="2" s="1"/>
  <c r="H446" i="2"/>
  <c r="I446" i="2" s="1"/>
  <c r="I445" i="2"/>
  <c r="H445" i="2"/>
  <c r="H444" i="2"/>
  <c r="I444" i="2" s="1"/>
  <c r="I443" i="2"/>
  <c r="H443" i="2"/>
  <c r="H442" i="2"/>
  <c r="I442" i="2" s="1"/>
  <c r="I441" i="2"/>
  <c r="H441" i="2"/>
  <c r="H440" i="2"/>
  <c r="I440" i="2" s="1"/>
  <c r="H439" i="2"/>
  <c r="I439" i="2" s="1"/>
  <c r="I438" i="2"/>
  <c r="H438" i="2"/>
  <c r="H437" i="2"/>
  <c r="I437" i="2" s="1"/>
  <c r="H436" i="2"/>
  <c r="I436" i="2" s="1"/>
  <c r="I435" i="2"/>
  <c r="H435" i="2"/>
  <c r="H434" i="2"/>
  <c r="I434" i="2" s="1"/>
  <c r="H433" i="2"/>
  <c r="I433" i="2" s="1"/>
  <c r="I432" i="2"/>
  <c r="H432" i="2"/>
  <c r="H431" i="2"/>
  <c r="I431" i="2" s="1"/>
  <c r="I430" i="2"/>
  <c r="H430" i="2"/>
  <c r="H429" i="2"/>
  <c r="I429" i="2" s="1"/>
  <c r="I428" i="2"/>
  <c r="H428" i="2"/>
  <c r="I427" i="2"/>
  <c r="H427" i="2"/>
  <c r="H426" i="2"/>
  <c r="I426" i="2" s="1"/>
  <c r="I425" i="2"/>
  <c r="H425" i="2"/>
  <c r="H424" i="2"/>
  <c r="I424" i="2" s="1"/>
  <c r="I423" i="2"/>
  <c r="H423" i="2"/>
  <c r="H422" i="2"/>
  <c r="I422" i="2" s="1"/>
  <c r="I421" i="2"/>
  <c r="H421" i="2"/>
  <c r="H420" i="2"/>
  <c r="I420" i="2" s="1"/>
  <c r="I419" i="2"/>
  <c r="H419" i="2"/>
  <c r="I418" i="2"/>
  <c r="H418" i="2"/>
  <c r="H417" i="2"/>
  <c r="I417" i="2" s="1"/>
  <c r="H416" i="2"/>
  <c r="I416" i="2" s="1"/>
  <c r="I415" i="2"/>
  <c r="H415" i="2"/>
  <c r="H414" i="2"/>
  <c r="I414" i="2" s="1"/>
  <c r="H413" i="2"/>
  <c r="I413" i="2" s="1"/>
  <c r="I412" i="2"/>
  <c r="H412" i="2"/>
  <c r="H411" i="2"/>
  <c r="I411" i="2" s="1"/>
  <c r="I410" i="2"/>
  <c r="H410" i="2"/>
  <c r="H409" i="2"/>
  <c r="I409" i="2" s="1"/>
  <c r="I408" i="2"/>
  <c r="H408" i="2"/>
  <c r="H407" i="2"/>
  <c r="I407" i="2" s="1"/>
  <c r="H406" i="2"/>
  <c r="I406" i="2" s="1"/>
  <c r="I405" i="2"/>
  <c r="H405" i="2"/>
  <c r="H404" i="2"/>
  <c r="I404" i="2" s="1"/>
  <c r="H403" i="2"/>
  <c r="I403" i="2" s="1"/>
  <c r="H402" i="2"/>
  <c r="I402" i="2" s="1"/>
  <c r="I401" i="2"/>
  <c r="H401" i="2"/>
  <c r="H400" i="2"/>
  <c r="I400" i="2" s="1"/>
  <c r="I399" i="2"/>
  <c r="H399" i="2"/>
  <c r="I398" i="2"/>
  <c r="H398" i="2"/>
  <c r="I397" i="2"/>
  <c r="H397" i="2"/>
  <c r="H396" i="2"/>
  <c r="I396" i="2" s="1"/>
  <c r="I395" i="2"/>
  <c r="H395" i="2"/>
  <c r="H394" i="2"/>
  <c r="I394" i="2" s="1"/>
  <c r="I393" i="2"/>
  <c r="H393" i="2"/>
  <c r="H392" i="2"/>
  <c r="I392" i="2" s="1"/>
  <c r="H391" i="2"/>
  <c r="I391" i="2" s="1"/>
  <c r="I390" i="2"/>
  <c r="H390" i="2"/>
  <c r="H389" i="2"/>
  <c r="I389" i="2" s="1"/>
  <c r="I388" i="2"/>
  <c r="H388" i="2"/>
  <c r="H387" i="2"/>
  <c r="I387" i="2" s="1"/>
  <c r="H386" i="2"/>
  <c r="I386" i="2" s="1"/>
  <c r="I385" i="2"/>
  <c r="H385" i="2"/>
  <c r="H384" i="2"/>
  <c r="I384" i="2" s="1"/>
  <c r="H383" i="2"/>
  <c r="I383" i="2" s="1"/>
  <c r="I382" i="2"/>
  <c r="H382" i="2"/>
  <c r="H381" i="2"/>
  <c r="I381" i="2" s="1"/>
  <c r="H380" i="2"/>
  <c r="I380" i="2" s="1"/>
  <c r="I379" i="2"/>
  <c r="H379" i="2"/>
  <c r="I378" i="2"/>
  <c r="H378" i="2"/>
  <c r="I377" i="2"/>
  <c r="H377" i="2"/>
  <c r="H376" i="2"/>
  <c r="I376" i="2" s="1"/>
  <c r="I375" i="2"/>
  <c r="H375" i="2"/>
  <c r="H374" i="2"/>
  <c r="I374" i="2" s="1"/>
  <c r="H373" i="2"/>
  <c r="I373" i="2" s="1"/>
  <c r="H372" i="2"/>
  <c r="I372" i="2" s="1"/>
  <c r="I371" i="2"/>
  <c r="H371" i="2"/>
  <c r="H370" i="2"/>
  <c r="I370" i="2" s="1"/>
  <c r="H369" i="2"/>
  <c r="I369" i="2" s="1"/>
  <c r="I368" i="2"/>
  <c r="H368" i="2"/>
  <c r="H367" i="2"/>
  <c r="I367" i="2" s="1"/>
  <c r="H366" i="2"/>
  <c r="I366" i="2" s="1"/>
  <c r="I365" i="2"/>
  <c r="H365" i="2"/>
  <c r="H364" i="2"/>
  <c r="I364" i="2" s="1"/>
  <c r="I363" i="2"/>
  <c r="H363" i="2"/>
  <c r="H362" i="2"/>
  <c r="I362" i="2" s="1"/>
  <c r="H361" i="2"/>
  <c r="I361" i="2" s="1"/>
  <c r="I360" i="2"/>
  <c r="H360" i="2"/>
  <c r="H359" i="2"/>
  <c r="I359" i="2" s="1"/>
  <c r="I358" i="2"/>
  <c r="H358" i="2"/>
  <c r="I357" i="2"/>
  <c r="H357" i="2"/>
  <c r="H356" i="2"/>
  <c r="I356" i="2" s="1"/>
  <c r="I355" i="2"/>
  <c r="H355" i="2"/>
  <c r="H354" i="2"/>
  <c r="I354" i="2" s="1"/>
  <c r="H353" i="2"/>
  <c r="I353" i="2" s="1"/>
  <c r="I352" i="2"/>
  <c r="H352" i="2"/>
  <c r="H351" i="2"/>
  <c r="I351" i="2" s="1"/>
  <c r="H350" i="2"/>
  <c r="I350" i="2" s="1"/>
  <c r="I349" i="2"/>
  <c r="H349" i="2"/>
  <c r="I348" i="2"/>
  <c r="H348" i="2"/>
  <c r="H347" i="2"/>
  <c r="I347" i="2" s="1"/>
  <c r="H346" i="2"/>
  <c r="I346" i="2" s="1"/>
  <c r="I345" i="2"/>
  <c r="H345" i="2"/>
  <c r="H344" i="2"/>
  <c r="I344" i="2" s="1"/>
  <c r="I343" i="2"/>
  <c r="H343" i="2"/>
  <c r="H342" i="2"/>
  <c r="I342" i="2" s="1"/>
  <c r="I341" i="2"/>
  <c r="H341" i="2"/>
  <c r="H340" i="2"/>
  <c r="I340" i="2" s="1"/>
  <c r="H339" i="2"/>
  <c r="I339" i="2" s="1"/>
  <c r="I338" i="2"/>
  <c r="H338" i="2"/>
  <c r="H337" i="2"/>
  <c r="I337" i="2" s="1"/>
  <c r="H336" i="2"/>
  <c r="I336" i="2" s="1"/>
  <c r="I335" i="2"/>
  <c r="H335" i="2"/>
  <c r="H334" i="2"/>
  <c r="I334" i="2" s="1"/>
  <c r="H333" i="2"/>
  <c r="I333" i="2" s="1"/>
  <c r="I332" i="2"/>
  <c r="H332" i="2"/>
  <c r="H331" i="2"/>
  <c r="I331" i="2" s="1"/>
  <c r="I330" i="2"/>
  <c r="H330" i="2"/>
  <c r="H329" i="2"/>
  <c r="I329" i="2" s="1"/>
  <c r="I328" i="2"/>
  <c r="H328" i="2"/>
  <c r="I327" i="2"/>
  <c r="H327" i="2"/>
  <c r="H326" i="2"/>
  <c r="I326" i="2" s="1"/>
  <c r="I325" i="2"/>
  <c r="H325" i="2"/>
  <c r="H324" i="2"/>
  <c r="I324" i="2" s="1"/>
  <c r="I323" i="2"/>
  <c r="H323" i="2"/>
  <c r="H322" i="2"/>
  <c r="I322" i="2" s="1"/>
  <c r="I321" i="2"/>
  <c r="H321" i="2"/>
  <c r="H320" i="2"/>
  <c r="I320" i="2" s="1"/>
  <c r="I319" i="2"/>
  <c r="H319" i="2"/>
  <c r="I318" i="2"/>
  <c r="H318" i="2"/>
  <c r="H317" i="2"/>
  <c r="I317" i="2" s="1"/>
  <c r="H316" i="2"/>
  <c r="I316" i="2" s="1"/>
  <c r="I315" i="2"/>
  <c r="H315" i="2"/>
  <c r="H314" i="2"/>
  <c r="I314" i="2" s="1"/>
  <c r="H313" i="2"/>
  <c r="I313" i="2" s="1"/>
  <c r="I312" i="2"/>
  <c r="H312" i="2"/>
  <c r="H311" i="2"/>
  <c r="I311" i="2" s="1"/>
  <c r="I310" i="2"/>
  <c r="H310" i="2"/>
  <c r="H309" i="2"/>
  <c r="I309" i="2" s="1"/>
  <c r="I308" i="2"/>
  <c r="H308" i="2"/>
  <c r="H307" i="2"/>
  <c r="I307" i="2" s="1"/>
  <c r="H306" i="2"/>
  <c r="I306" i="2" s="1"/>
  <c r="I305" i="2"/>
  <c r="H305" i="2"/>
  <c r="H304" i="2"/>
  <c r="I304" i="2" s="1"/>
  <c r="H303" i="2"/>
  <c r="I303" i="2" s="1"/>
  <c r="H302" i="2"/>
  <c r="I302" i="2" s="1"/>
  <c r="I301" i="2"/>
  <c r="H301" i="2"/>
  <c r="H300" i="2"/>
  <c r="I300" i="2" s="1"/>
  <c r="H299" i="2"/>
  <c r="I299" i="2" s="1"/>
  <c r="I298" i="2"/>
  <c r="H298" i="2"/>
  <c r="I297" i="2"/>
  <c r="H297" i="2"/>
  <c r="H296" i="2"/>
  <c r="I296" i="2" s="1"/>
  <c r="I295" i="2"/>
  <c r="H295" i="2"/>
  <c r="H294" i="2"/>
  <c r="I294" i="2" s="1"/>
  <c r="I293" i="2"/>
  <c r="H293" i="2"/>
  <c r="H292" i="2"/>
  <c r="I292" i="2" s="1"/>
  <c r="H291" i="2"/>
  <c r="I291" i="2" s="1"/>
  <c r="I290" i="2"/>
  <c r="H290" i="2"/>
  <c r="H289" i="2"/>
  <c r="I289" i="2" s="1"/>
  <c r="I288" i="2"/>
  <c r="H288" i="2"/>
  <c r="H287" i="2"/>
  <c r="I287" i="2" s="1"/>
  <c r="H286" i="2"/>
  <c r="I286" i="2" s="1"/>
  <c r="I285" i="2"/>
  <c r="H285" i="2"/>
  <c r="H284" i="2"/>
  <c r="I284" i="2" s="1"/>
  <c r="H283" i="2"/>
  <c r="I283" i="2" s="1"/>
  <c r="I282" i="2"/>
  <c r="H282" i="2"/>
  <c r="H281" i="2"/>
  <c r="I281" i="2" s="1"/>
  <c r="H280" i="2"/>
  <c r="I280" i="2" s="1"/>
  <c r="I279" i="2"/>
  <c r="H279" i="2"/>
  <c r="I278" i="2"/>
  <c r="H278" i="2"/>
  <c r="H277" i="2"/>
  <c r="I277" i="2" s="1"/>
  <c r="H276" i="2"/>
  <c r="I276" i="2" s="1"/>
  <c r="I275" i="2"/>
  <c r="H275" i="2"/>
  <c r="H274" i="2"/>
  <c r="I274" i="2" s="1"/>
  <c r="H273" i="2"/>
  <c r="I273" i="2" s="1"/>
  <c r="H272" i="2"/>
  <c r="I272" i="2" s="1"/>
  <c r="I271" i="2"/>
  <c r="H271" i="2"/>
  <c r="H270" i="2"/>
  <c r="I270" i="2" s="1"/>
  <c r="H269" i="2"/>
  <c r="I269" i="2" s="1"/>
  <c r="I268" i="2"/>
  <c r="H268" i="2"/>
  <c r="H267" i="2"/>
  <c r="I267" i="2" s="1"/>
  <c r="H266" i="2"/>
  <c r="I266" i="2" s="1"/>
  <c r="I265" i="2"/>
  <c r="H265" i="2"/>
  <c r="H264" i="2"/>
  <c r="I264" i="2" s="1"/>
  <c r="I263" i="2"/>
  <c r="H263" i="2"/>
  <c r="H262" i="2"/>
  <c r="I262" i="2" s="1"/>
  <c r="H261" i="2"/>
  <c r="I261" i="2" s="1"/>
  <c r="I260" i="2"/>
  <c r="H260" i="2"/>
  <c r="H259" i="2"/>
  <c r="I259" i="2" s="1"/>
  <c r="I258" i="2"/>
  <c r="H258" i="2"/>
  <c r="I257" i="2"/>
  <c r="H257" i="2"/>
  <c r="H256" i="2"/>
  <c r="I256" i="2" s="1"/>
  <c r="I255" i="2"/>
  <c r="H255" i="2"/>
  <c r="H254" i="2"/>
  <c r="I254" i="2" s="1"/>
  <c r="H253" i="2"/>
  <c r="I253" i="2" s="1"/>
  <c r="I252" i="2"/>
  <c r="H252" i="2"/>
  <c r="H251" i="2"/>
  <c r="I251" i="2" s="1"/>
  <c r="H250" i="2"/>
  <c r="I250" i="2" s="1"/>
  <c r="I249" i="2"/>
  <c r="H249" i="2"/>
  <c r="I248" i="2"/>
  <c r="H248" i="2"/>
  <c r="H247" i="2"/>
  <c r="I247" i="2" s="1"/>
  <c r="H246" i="2"/>
  <c r="I246" i="2" s="1"/>
  <c r="I245" i="2"/>
  <c r="H245" i="2"/>
  <c r="H244" i="2"/>
  <c r="I244" i="2" s="1"/>
  <c r="H243" i="2"/>
  <c r="I243" i="2" s="1"/>
  <c r="H242" i="2"/>
  <c r="I242" i="2" s="1"/>
  <c r="I241" i="2"/>
  <c r="H241" i="2"/>
  <c r="H240" i="2"/>
  <c r="I240" i="2" s="1"/>
  <c r="H239" i="2"/>
  <c r="I239" i="2" s="1"/>
  <c r="I238" i="2"/>
  <c r="H238" i="2"/>
  <c r="H237" i="2"/>
  <c r="I237" i="2" s="1"/>
  <c r="H236" i="2"/>
  <c r="I236" i="2" s="1"/>
  <c r="I235" i="2"/>
  <c r="H235" i="2"/>
  <c r="H234" i="2"/>
  <c r="I234" i="2" s="1"/>
  <c r="H233" i="2"/>
  <c r="I233" i="2" s="1"/>
  <c r="H232" i="2"/>
  <c r="I232" i="2" s="1"/>
  <c r="H231" i="2"/>
  <c r="I231" i="2" s="1"/>
  <c r="I230" i="2"/>
  <c r="H230" i="2"/>
  <c r="H229" i="2"/>
  <c r="I229" i="2" s="1"/>
  <c r="I228" i="2"/>
  <c r="H228" i="2"/>
  <c r="I227" i="2"/>
  <c r="H227" i="2"/>
  <c r="H226" i="2"/>
  <c r="I226" i="2" s="1"/>
  <c r="I225" i="2"/>
  <c r="H225" i="2"/>
  <c r="H224" i="2"/>
  <c r="I224" i="2" s="1"/>
  <c r="I223" i="2"/>
  <c r="H223" i="2"/>
  <c r="H222" i="2"/>
  <c r="I222" i="2" s="1"/>
  <c r="H221" i="2"/>
  <c r="I221" i="2" s="1"/>
  <c r="H220" i="2"/>
  <c r="I220" i="2" s="1"/>
  <c r="I219" i="2"/>
  <c r="H219" i="2"/>
  <c r="I218" i="2"/>
  <c r="H218" i="2"/>
  <c r="H217" i="2"/>
  <c r="I217" i="2" s="1"/>
  <c r="H216" i="2"/>
  <c r="I216" i="2" s="1"/>
  <c r="I215" i="2"/>
  <c r="H215" i="2"/>
  <c r="H214" i="2"/>
  <c r="I214" i="2" s="1"/>
  <c r="H213" i="2"/>
  <c r="I213" i="2" s="1"/>
  <c r="I212" i="2"/>
  <c r="H212" i="2"/>
  <c r="H211" i="2"/>
  <c r="I211" i="2" s="1"/>
  <c r="H210" i="2"/>
  <c r="I210" i="2" s="1"/>
  <c r="H209" i="2"/>
  <c r="I209" i="2" s="1"/>
  <c r="I208" i="2"/>
  <c r="H208" i="2"/>
  <c r="H207" i="2"/>
  <c r="I207" i="2" s="1"/>
  <c r="H206" i="2"/>
  <c r="I206" i="2" s="1"/>
  <c r="I205" i="2"/>
  <c r="H205" i="2"/>
  <c r="H204" i="2"/>
  <c r="I204" i="2" s="1"/>
  <c r="H203" i="2"/>
  <c r="I203" i="2" s="1"/>
  <c r="H202" i="2"/>
  <c r="I202" i="2" s="1"/>
  <c r="I201" i="2"/>
  <c r="H201" i="2"/>
  <c r="H200" i="2"/>
  <c r="I200" i="2" s="1"/>
  <c r="H199" i="2"/>
  <c r="I199" i="2" s="1"/>
  <c r="I198" i="2"/>
  <c r="H198" i="2"/>
  <c r="I197" i="2"/>
  <c r="H197" i="2"/>
  <c r="H196" i="2"/>
  <c r="I196" i="2" s="1"/>
  <c r="I195" i="2"/>
  <c r="H195" i="2"/>
  <c r="H194" i="2"/>
  <c r="I194" i="2" s="1"/>
  <c r="I193" i="2"/>
  <c r="H193" i="2"/>
  <c r="H192" i="2"/>
  <c r="I192" i="2" s="1"/>
  <c r="H191" i="2"/>
  <c r="I191" i="2" s="1"/>
  <c r="I190" i="2"/>
  <c r="H190" i="2"/>
  <c r="H189" i="2"/>
  <c r="I189" i="2" s="1"/>
  <c r="I188" i="2"/>
  <c r="H188" i="2"/>
  <c r="H187" i="2"/>
  <c r="I187" i="2" s="1"/>
  <c r="H186" i="2"/>
  <c r="I186" i="2" s="1"/>
  <c r="I185" i="2"/>
  <c r="H185" i="2"/>
  <c r="H184" i="2"/>
  <c r="I184" i="2" s="1"/>
  <c r="H183" i="2"/>
  <c r="I183" i="2" s="1"/>
  <c r="I182" i="2"/>
  <c r="H182" i="2"/>
  <c r="H181" i="2"/>
  <c r="I181" i="2" s="1"/>
  <c r="H180" i="2"/>
  <c r="I180" i="2" s="1"/>
  <c r="I179" i="2"/>
  <c r="H179" i="2"/>
  <c r="I178" i="2"/>
  <c r="H178" i="2"/>
  <c r="H177" i="2"/>
  <c r="I177" i="2" s="1"/>
  <c r="H176" i="2"/>
  <c r="I176" i="2" s="1"/>
  <c r="I175" i="2"/>
  <c r="H175" i="2"/>
  <c r="H174" i="2"/>
  <c r="I174" i="2" s="1"/>
  <c r="H173" i="2"/>
  <c r="I173" i="2" s="1"/>
  <c r="H172" i="2"/>
  <c r="I172" i="2" s="1"/>
  <c r="I171" i="2"/>
  <c r="H171" i="2"/>
  <c r="H170" i="2"/>
  <c r="I170" i="2" s="1"/>
  <c r="H169" i="2"/>
  <c r="I169" i="2" s="1"/>
  <c r="I168" i="2"/>
  <c r="H168" i="2"/>
  <c r="H167" i="2"/>
  <c r="I167" i="2" s="1"/>
  <c r="H166" i="2"/>
  <c r="I166" i="2" s="1"/>
  <c r="I165" i="2"/>
  <c r="H165" i="2"/>
  <c r="H164" i="2"/>
  <c r="I164" i="2" s="1"/>
  <c r="I163" i="2"/>
  <c r="H163" i="2"/>
  <c r="H162" i="2"/>
  <c r="I162" i="2" s="1"/>
  <c r="H161" i="2"/>
  <c r="I161" i="2" s="1"/>
  <c r="I160" i="2"/>
  <c r="H160" i="2"/>
  <c r="H159" i="2"/>
  <c r="I159" i="2" s="1"/>
  <c r="I158" i="2"/>
  <c r="H158" i="2"/>
  <c r="I157" i="2"/>
  <c r="H157" i="2"/>
  <c r="H156" i="2"/>
  <c r="I156" i="2" s="1"/>
  <c r="I155" i="2"/>
  <c r="H155" i="2"/>
  <c r="H154" i="2"/>
  <c r="I154" i="2" s="1"/>
  <c r="H153" i="2"/>
  <c r="I153" i="2" s="1"/>
  <c r="I152" i="2"/>
  <c r="H152" i="2"/>
  <c r="H151" i="2"/>
  <c r="I151" i="2" s="1"/>
  <c r="H150" i="2"/>
  <c r="I150" i="2" s="1"/>
  <c r="I149" i="2"/>
  <c r="H149" i="2"/>
  <c r="I148" i="2"/>
  <c r="H148" i="2"/>
  <c r="H147" i="2"/>
  <c r="I147" i="2" s="1"/>
  <c r="H146" i="2"/>
  <c r="I146" i="2" s="1"/>
  <c r="I145" i="2"/>
  <c r="H145" i="2"/>
  <c r="H144" i="2"/>
  <c r="I144" i="2" s="1"/>
  <c r="H143" i="2"/>
  <c r="I143" i="2" s="1"/>
  <c r="H142" i="2"/>
  <c r="I142" i="2" s="1"/>
  <c r="I141" i="2"/>
  <c r="H141" i="2"/>
  <c r="H140" i="2"/>
  <c r="I140" i="2" s="1"/>
  <c r="H139" i="2"/>
  <c r="I139" i="2" s="1"/>
  <c r="I138" i="2"/>
  <c r="H138" i="2"/>
  <c r="H137" i="2"/>
  <c r="I137" i="2" s="1"/>
  <c r="H136" i="2"/>
  <c r="I136" i="2" s="1"/>
  <c r="I135" i="2"/>
  <c r="H135" i="2"/>
  <c r="H134" i="2"/>
  <c r="I134" i="2" s="1"/>
  <c r="H133" i="2"/>
  <c r="I133" i="2" s="1"/>
  <c r="H132" i="2"/>
  <c r="I132" i="2" s="1"/>
  <c r="H131" i="2"/>
  <c r="I131" i="2" s="1"/>
  <c r="I130" i="2"/>
  <c r="H130" i="2"/>
  <c r="H129" i="2"/>
  <c r="I129" i="2" s="1"/>
  <c r="I128" i="2"/>
  <c r="H128" i="2"/>
  <c r="I127" i="2"/>
  <c r="H127" i="2"/>
  <c r="H126" i="2"/>
  <c r="I126" i="2" s="1"/>
  <c r="I125" i="2"/>
  <c r="H125" i="2"/>
  <c r="H124" i="2"/>
  <c r="I124" i="2" s="1"/>
  <c r="I123" i="2"/>
  <c r="H123" i="2"/>
  <c r="H122" i="2"/>
  <c r="I122" i="2" s="1"/>
  <c r="H121" i="2"/>
  <c r="I121" i="2" s="1"/>
  <c r="H120" i="2"/>
  <c r="I120" i="2" s="1"/>
  <c r="I119" i="2"/>
  <c r="H119" i="2"/>
  <c r="I118" i="2"/>
  <c r="H118" i="2"/>
  <c r="H117" i="2"/>
  <c r="I117" i="2" s="1"/>
  <c r="H116" i="2"/>
  <c r="I116" i="2" s="1"/>
  <c r="I115" i="2"/>
  <c r="H115" i="2"/>
  <c r="H114" i="2"/>
  <c r="I114" i="2" s="1"/>
  <c r="H113" i="2"/>
  <c r="I113" i="2" s="1"/>
  <c r="I112" i="2"/>
  <c r="H112" i="2"/>
  <c r="H111" i="2"/>
  <c r="I111" i="2" s="1"/>
  <c r="H110" i="2"/>
  <c r="I110" i="2" s="1"/>
  <c r="H109" i="2"/>
  <c r="I109" i="2" s="1"/>
  <c r="I108" i="2"/>
  <c r="H108" i="2"/>
  <c r="H107" i="2"/>
  <c r="I107" i="2" s="1"/>
  <c r="H106" i="2"/>
  <c r="I106" i="2" s="1"/>
  <c r="I105" i="2"/>
  <c r="H105" i="2"/>
  <c r="H104" i="2"/>
  <c r="I104" i="2" s="1"/>
  <c r="H103" i="2"/>
  <c r="I103" i="2" s="1"/>
  <c r="H102" i="2"/>
  <c r="I102" i="2" s="1"/>
  <c r="I101" i="2"/>
  <c r="H101" i="2"/>
  <c r="H100" i="2"/>
  <c r="I100" i="2" s="1"/>
  <c r="H99" i="2"/>
  <c r="I99" i="2" s="1"/>
  <c r="I98" i="2"/>
  <c r="H98" i="2"/>
  <c r="I97" i="2"/>
  <c r="H97" i="2"/>
  <c r="H96" i="2"/>
  <c r="I96" i="2" s="1"/>
  <c r="I95" i="2"/>
  <c r="H95" i="2"/>
  <c r="H94" i="2"/>
  <c r="I94" i="2" s="1"/>
  <c r="H93" i="2"/>
  <c r="I93" i="2" s="1"/>
  <c r="I92" i="2"/>
  <c r="H92" i="2"/>
  <c r="H91" i="2"/>
  <c r="I91" i="2" s="1"/>
  <c r="H90" i="2"/>
  <c r="I90" i="2" s="1"/>
  <c r="H89" i="2"/>
  <c r="I89" i="2" s="1"/>
  <c r="I88" i="2"/>
  <c r="H88" i="2"/>
  <c r="I87" i="2"/>
  <c r="H87" i="2"/>
  <c r="H86" i="2"/>
  <c r="I86" i="2" s="1"/>
  <c r="I85" i="2"/>
  <c r="H85" i="2"/>
  <c r="H84" i="2"/>
  <c r="I84" i="2" s="1"/>
  <c r="H83" i="2"/>
  <c r="I83" i="2" s="1"/>
  <c r="H82" i="2"/>
  <c r="I82" i="2" s="1"/>
  <c r="I81" i="2"/>
  <c r="H81" i="2"/>
  <c r="H80" i="2"/>
  <c r="I80" i="2" s="1"/>
  <c r="H79" i="2"/>
  <c r="I79" i="2" s="1"/>
  <c r="I78" i="2"/>
  <c r="H78" i="2"/>
  <c r="H77" i="2"/>
  <c r="I77" i="2" s="1"/>
  <c r="H76" i="2"/>
  <c r="I76" i="2" s="1"/>
  <c r="I75" i="2"/>
  <c r="H75" i="2"/>
  <c r="H74" i="2"/>
  <c r="I74" i="2" s="1"/>
  <c r="H73" i="2"/>
  <c r="I73" i="2" s="1"/>
  <c r="I72" i="2"/>
  <c r="H72" i="2"/>
  <c r="H71" i="2"/>
  <c r="I71" i="2" s="1"/>
  <c r="H70" i="2"/>
  <c r="I70" i="2" s="1"/>
  <c r="I69" i="2"/>
  <c r="H69" i="2"/>
  <c r="I68" i="2"/>
  <c r="H68" i="2"/>
  <c r="H67" i="2"/>
  <c r="I67" i="2" s="1"/>
  <c r="H66" i="2"/>
  <c r="I66" i="2" s="1"/>
  <c r="I65" i="2"/>
  <c r="H65" i="2"/>
  <c r="H64" i="2"/>
  <c r="I64" i="2" s="1"/>
  <c r="H63" i="2"/>
  <c r="I63" i="2" s="1"/>
  <c r="H62" i="2"/>
  <c r="I62" i="2" s="1"/>
  <c r="I61" i="2"/>
  <c r="H61" i="2"/>
  <c r="H60" i="2"/>
  <c r="I60" i="2" s="1"/>
  <c r="H59" i="2"/>
  <c r="I59" i="2" s="1"/>
  <c r="I58" i="2"/>
  <c r="H58" i="2"/>
  <c r="H57" i="2"/>
  <c r="I57" i="2" s="1"/>
  <c r="H56" i="2"/>
  <c r="I56" i="2" s="1"/>
  <c r="I55" i="2"/>
  <c r="H55" i="2"/>
  <c r="I54" i="2"/>
  <c r="H54" i="2"/>
  <c r="H53" i="2"/>
  <c r="I53" i="2" s="1"/>
  <c r="H52" i="2"/>
  <c r="I52" i="2" s="1"/>
  <c r="H51" i="2"/>
  <c r="I51" i="2" s="1"/>
  <c r="H50" i="2"/>
  <c r="I50" i="2" s="1"/>
  <c r="I49" i="2"/>
  <c r="H49" i="2"/>
  <c r="I48" i="2"/>
  <c r="H48" i="2"/>
  <c r="H47" i="2"/>
  <c r="I47" i="2" s="1"/>
  <c r="H46" i="2"/>
  <c r="I46" i="2" s="1"/>
  <c r="I45" i="2"/>
  <c r="H45" i="2"/>
  <c r="H44" i="2"/>
  <c r="I44" i="2" s="1"/>
  <c r="I43" i="2"/>
  <c r="H43" i="2"/>
  <c r="H42" i="2"/>
  <c r="I42" i="2" s="1"/>
  <c r="H41" i="2"/>
  <c r="I41" i="2" s="1"/>
  <c r="I40" i="2"/>
  <c r="H40" i="2"/>
  <c r="H39" i="2"/>
  <c r="I39" i="2" s="1"/>
  <c r="I38" i="2"/>
  <c r="H38" i="2"/>
  <c r="I37" i="2"/>
  <c r="H37" i="2"/>
  <c r="H36" i="2"/>
  <c r="I36" i="2" s="1"/>
  <c r="I35" i="2"/>
  <c r="H35" i="2"/>
  <c r="H34" i="2"/>
  <c r="I34" i="2" s="1"/>
  <c r="I33" i="2"/>
  <c r="H33" i="2"/>
  <c r="H32" i="2"/>
  <c r="I32" i="2" s="1"/>
  <c r="H31" i="2"/>
  <c r="I31" i="2" s="1"/>
  <c r="H30" i="2"/>
  <c r="I30" i="2" s="1"/>
  <c r="H29" i="2"/>
  <c r="I29" i="2" s="1"/>
  <c r="I28" i="2"/>
  <c r="H28" i="2"/>
  <c r="H27" i="2"/>
  <c r="I27" i="2" s="1"/>
  <c r="H26" i="2"/>
  <c r="I26" i="2" s="1"/>
  <c r="I25" i="2"/>
  <c r="H25" i="2"/>
  <c r="H24" i="2"/>
  <c r="I24" i="2" s="1"/>
  <c r="H23" i="2"/>
  <c r="I23" i="2" s="1"/>
  <c r="I22" i="2"/>
  <c r="H22" i="2"/>
  <c r="H21" i="2"/>
  <c r="I21" i="2" s="1"/>
  <c r="H20" i="2"/>
  <c r="I20" i="2" s="1"/>
  <c r="I19" i="2"/>
  <c r="H19" i="2"/>
  <c r="I18" i="2"/>
  <c r="H18" i="2"/>
  <c r="H17" i="2"/>
  <c r="I17" i="2" s="1"/>
  <c r="H16" i="2"/>
  <c r="I16" i="2" s="1"/>
  <c r="I15" i="2"/>
  <c r="H15" i="2"/>
  <c r="H14" i="2"/>
  <c r="I14" i="2" s="1"/>
  <c r="H13" i="2"/>
  <c r="I13" i="2" s="1"/>
  <c r="I12" i="2"/>
  <c r="H12" i="2"/>
  <c r="H11" i="2"/>
  <c r="I11" i="2" s="1"/>
  <c r="H10" i="2"/>
  <c r="I10" i="2" s="1"/>
  <c r="H9" i="2"/>
  <c r="I9" i="2" s="1"/>
  <c r="I8" i="2"/>
  <c r="H8" i="2"/>
  <c r="I7" i="2"/>
  <c r="H7" i="2"/>
  <c r="H6" i="2"/>
  <c r="I6" i="2" s="1"/>
  <c r="I5" i="2"/>
  <c r="H5" i="2"/>
  <c r="H4" i="2"/>
  <c r="I4" i="2" s="1"/>
  <c r="H3" i="2"/>
  <c r="I3" i="2" s="1"/>
  <c r="H2" i="2"/>
  <c r="I2" i="2" s="1"/>
  <c r="E4" i="1"/>
  <c r="B11" i="5" l="1"/>
  <c r="B4" i="5"/>
  <c r="D4" i="5" s="1"/>
  <c r="C10" i="5"/>
  <c r="B10" i="5"/>
  <c r="D10" i="5" s="1"/>
  <c r="B3" i="5"/>
  <c r="C9" i="5"/>
  <c r="B9" i="5"/>
  <c r="B2" i="5"/>
  <c r="C8" i="5"/>
  <c r="B8" i="5"/>
  <c r="E3" i="6"/>
  <c r="C7" i="5"/>
  <c r="B7" i="5"/>
  <c r="C13" i="5"/>
  <c r="B13" i="5"/>
  <c r="D13" i="5" s="1"/>
  <c r="B6" i="5"/>
  <c r="C12" i="5"/>
  <c r="B12" i="5"/>
  <c r="B5" i="5"/>
  <c r="C11" i="5"/>
  <c r="C6" i="5"/>
  <c r="C5" i="5"/>
  <c r="C4" i="5"/>
  <c r="C3" i="5"/>
  <c r="C2" i="5"/>
  <c r="E5" i="1"/>
  <c r="E4" i="6" s="1"/>
  <c r="D5" i="5" l="1"/>
  <c r="D12" i="5"/>
  <c r="D2" i="5"/>
  <c r="D11" i="5"/>
  <c r="B3" i="6"/>
  <c r="D6" i="5"/>
  <c r="D8" i="5"/>
  <c r="B4" i="6"/>
  <c r="B5" i="6"/>
  <c r="D9" i="5"/>
  <c r="B6" i="6"/>
  <c r="D3" i="5"/>
  <c r="B8" i="6"/>
  <c r="B9" i="6"/>
  <c r="B11" i="6"/>
  <c r="D7" i="5"/>
  <c r="B12" i="6"/>
  <c r="B10" i="6" l="1"/>
  <c r="B7" i="6"/>
</calcChain>
</file>

<file path=xl/sharedStrings.xml><?xml version="1.0" encoding="utf-8"?>
<sst xmlns="http://schemas.openxmlformats.org/spreadsheetml/2006/main" count="484" uniqueCount="171">
  <si>
    <t>Plantilla de contabilidad para pequeña empresa</t>
  </si>
  <si>
    <t>Empresa</t>
  </si>
  <si>
    <t>Ejemplo S.L.</t>
  </si>
  <si>
    <t>Año fiscal (YYYY)</t>
  </si>
  <si>
    <t>Mes de inicio (1-12)</t>
  </si>
  <si>
    <t>Parámetros del periodo</t>
  </si>
  <si>
    <t>Fecha inicio</t>
  </si>
  <si>
    <t>Fecha fin</t>
  </si>
  <si>
    <t>Tipos de IVA</t>
  </si>
  <si>
    <t>Nombre</t>
  </si>
  <si>
    <t>Porcentaje</t>
  </si>
  <si>
    <t>General 21%</t>
  </si>
  <si>
    <t>Categorías ingreso</t>
  </si>
  <si>
    <t>Ventas</t>
  </si>
  <si>
    <t>Servicios</t>
  </si>
  <si>
    <t>Mantenimiento</t>
  </si>
  <si>
    <t>Consultoría</t>
  </si>
  <si>
    <t>Otros ingresos</t>
  </si>
  <si>
    <t>Categorías gasto</t>
  </si>
  <si>
    <t>Alquiler</t>
  </si>
  <si>
    <t>Materiales</t>
  </si>
  <si>
    <t>Marketing</t>
  </si>
  <si>
    <t>Servicios profesionales</t>
  </si>
  <si>
    <t>Transporte</t>
  </si>
  <si>
    <t>Suministros</t>
  </si>
  <si>
    <t>Comisiones bancarias</t>
  </si>
  <si>
    <t>Nómina</t>
  </si>
  <si>
    <t>Todas las categorías</t>
  </si>
  <si>
    <t>Clientes</t>
  </si>
  <si>
    <t>Cliente Alfa</t>
  </si>
  <si>
    <t>Cliente Beta</t>
  </si>
  <si>
    <t>Cliente Gamma</t>
  </si>
  <si>
    <t>Cliente Delta</t>
  </si>
  <si>
    <t>Proveedores</t>
  </si>
  <si>
    <t>Proveedor Uno</t>
  </si>
  <si>
    <t>Proveedor Dos</t>
  </si>
  <si>
    <t>Proveedor Tres</t>
  </si>
  <si>
    <t>Proveedor Cuatro</t>
  </si>
  <si>
    <t>Métodos de pago</t>
  </si>
  <si>
    <t>Transferencia</t>
  </si>
  <si>
    <t>Tarjeta</t>
  </si>
  <si>
    <t>Efectivo</t>
  </si>
  <si>
    <t>PayPal</t>
  </si>
  <si>
    <t>Cómo usar:</t>
  </si>
  <si>
    <r>
      <rPr>
        <b/>
        <sz val="11"/>
        <color theme="1"/>
        <rFont val="Calibri"/>
        <family val="2"/>
        <scheme val="minor"/>
      </rPr>
      <t xml:space="preserve">1) </t>
    </r>
    <r>
      <rPr>
        <sz val="11"/>
        <color theme="1"/>
        <rFont val="Calibri"/>
        <family val="2"/>
        <scheme val="minor"/>
      </rPr>
      <t xml:space="preserve">Añade tus facturas emitidas y recibidas. El IVA y totales se calculan automáticamente. </t>
    </r>
  </si>
  <si>
    <r>
      <rPr>
        <b/>
        <sz val="11"/>
        <color theme="1"/>
        <rFont val="Calibri"/>
        <family val="2"/>
        <scheme val="minor"/>
      </rPr>
      <t xml:space="preserve">2) </t>
    </r>
    <r>
      <rPr>
        <sz val="11"/>
        <color theme="1"/>
        <rFont val="Calibri"/>
        <family val="2"/>
        <scheme val="minor"/>
      </rPr>
      <t xml:space="preserve">Registra cobros/pagos o concilia con movimientos bancarios. </t>
    </r>
  </si>
  <si>
    <r>
      <rPr>
        <b/>
        <sz val="11"/>
        <color theme="1"/>
        <rFont val="Calibri"/>
        <family val="2"/>
        <scheme val="minor"/>
      </rPr>
      <t xml:space="preserve">3) </t>
    </r>
    <r>
      <rPr>
        <sz val="11"/>
        <color theme="1"/>
        <rFont val="Calibri"/>
        <family val="2"/>
        <scheme val="minor"/>
      </rPr>
      <t>El resumen y el flujo de caja se actualizan por fórmulas del periodo definido arriba.</t>
    </r>
  </si>
  <si>
    <t>Fecha</t>
  </si>
  <si>
    <t>Nº factura</t>
  </si>
  <si>
    <t>Cliente</t>
  </si>
  <si>
    <t>Concepto</t>
  </si>
  <si>
    <t>Categoría ingreso</t>
  </si>
  <si>
    <t>Base imponible</t>
  </si>
  <si>
    <t>IVA %</t>
  </si>
  <si>
    <t>IVA €</t>
  </si>
  <si>
    <t>Total €</t>
  </si>
  <si>
    <t>Estado</t>
  </si>
  <si>
    <t>Cobrado</t>
  </si>
  <si>
    <t>Fecha cobro</t>
  </si>
  <si>
    <t>Método pago</t>
  </si>
  <si>
    <t>Notas</t>
  </si>
  <si>
    <t>F-2025-0001</t>
  </si>
  <si>
    <t>F-2025-0002</t>
  </si>
  <si>
    <t>F-2025-0003</t>
  </si>
  <si>
    <t>F-2025-0004</t>
  </si>
  <si>
    <t>F-2025-0005</t>
  </si>
  <si>
    <t>F-2025-0006</t>
  </si>
  <si>
    <t>F-2025-0007</t>
  </si>
  <si>
    <t>F-2025-0008</t>
  </si>
  <si>
    <t>F-2025-0009</t>
  </si>
  <si>
    <t>F-2025-0010</t>
  </si>
  <si>
    <t>F-2025-0011</t>
  </si>
  <si>
    <t>F-2025-0012</t>
  </si>
  <si>
    <t>F-2025-0013</t>
  </si>
  <si>
    <t>F-2025-0014</t>
  </si>
  <si>
    <t>F-2025-0015</t>
  </si>
  <si>
    <t>Venta de servicios</t>
  </si>
  <si>
    <t>Sí</t>
  </si>
  <si>
    <t>No</t>
  </si>
  <si>
    <t>Proveedor</t>
  </si>
  <si>
    <t>Categoría gasto</t>
  </si>
  <si>
    <t>Pagado</t>
  </si>
  <si>
    <t>Fecha pago</t>
  </si>
  <si>
    <t>P-2025-0001</t>
  </si>
  <si>
    <t>P-2025-0002</t>
  </si>
  <si>
    <t>P-2025-0003</t>
  </si>
  <si>
    <t>P-2025-0004</t>
  </si>
  <si>
    <t>P-2025-0005</t>
  </si>
  <si>
    <t>P-2025-0006</t>
  </si>
  <si>
    <t>P-2025-0007</t>
  </si>
  <si>
    <t>P-2025-0008</t>
  </si>
  <si>
    <t>P-2025-0009</t>
  </si>
  <si>
    <t>P-2025-0010</t>
  </si>
  <si>
    <t>P-2025-0011</t>
  </si>
  <si>
    <t>P-2025-0012</t>
  </si>
  <si>
    <t>P-2025-0013</t>
  </si>
  <si>
    <t>P-2025-0014</t>
  </si>
  <si>
    <t>P-2025-0015</t>
  </si>
  <si>
    <t>P-2025-0016</t>
  </si>
  <si>
    <t>Compra / servicio recibido</t>
  </si>
  <si>
    <t>Descripción</t>
  </si>
  <si>
    <t>Referencia</t>
  </si>
  <si>
    <t>Importe</t>
  </si>
  <si>
    <t>Tipo</t>
  </si>
  <si>
    <t>Categoría</t>
  </si>
  <si>
    <t>Cliente/Proveedor</t>
  </si>
  <si>
    <t>Factura asociada</t>
  </si>
  <si>
    <t>Conciliado</t>
  </si>
  <si>
    <t>Saldo inicial</t>
  </si>
  <si>
    <t>Pago P-2025-0001</t>
  </si>
  <si>
    <t>Cobro F-2025-0001</t>
  </si>
  <si>
    <t>Pago P-2025-0003</t>
  </si>
  <si>
    <t>Comisión bancaria mensual</t>
  </si>
  <si>
    <t>Pago P-2025-0004</t>
  </si>
  <si>
    <t>Cobro F-2025-0004</t>
  </si>
  <si>
    <t>Pago P-2025-0006</t>
  </si>
  <si>
    <t>Cobro F-2025-0005</t>
  </si>
  <si>
    <t>Pago P-2025-0005</t>
  </si>
  <si>
    <t>Pago P-2025-0007</t>
  </si>
  <si>
    <t>Cobro F-2025-0007</t>
  </si>
  <si>
    <t>Venta marketplace</t>
  </si>
  <si>
    <t>Pago P-2025-0008</t>
  </si>
  <si>
    <t>Cobro F-2025-0009</t>
  </si>
  <si>
    <t>Pago P-2025-0011</t>
  </si>
  <si>
    <t>Cobro F-2025-0010</t>
  </si>
  <si>
    <t>Pago P-2025-0013</t>
  </si>
  <si>
    <t>Cobro F-2025-0012</t>
  </si>
  <si>
    <t>Pago P-2025-0014</t>
  </si>
  <si>
    <t>Cobro F-2025-0015</t>
  </si>
  <si>
    <t>Pago P-2025-0015</t>
  </si>
  <si>
    <t>Ingreso extraordinario</t>
  </si>
  <si>
    <t>Pago P-2025-0016</t>
  </si>
  <si>
    <t>INI</t>
  </si>
  <si>
    <t>BANKFEE-02</t>
  </si>
  <si>
    <t>BANKFEE-03</t>
  </si>
  <si>
    <t>MKP-001</t>
  </si>
  <si>
    <t>BANKFEE-05</t>
  </si>
  <si>
    <t>BANKFEE-06</t>
  </si>
  <si>
    <t>BANKFEE-07</t>
  </si>
  <si>
    <t>BONUS-01</t>
  </si>
  <si>
    <t>Ingreso</t>
  </si>
  <si>
    <t>Gasto</t>
  </si>
  <si>
    <t>Cliente Marketplace</t>
  </si>
  <si>
    <t>Saldo</t>
  </si>
  <si>
    <t>Mes</t>
  </si>
  <si>
    <t>Ingresos</t>
  </si>
  <si>
    <t>Gastos</t>
  </si>
  <si>
    <t>Neto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</si>
  <si>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</si>
  <si>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</si>
  <si>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</si>
  <si>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</si>
  <si>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</si>
  <si>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</si>
  <si>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</si>
  <si>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</si>
  <si>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</si>
  <si>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</si>
  <si>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</si>
  <si>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</si>
  <si>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del periodo</t>
  </si>
  <si>
    <t>Ingresos facturados</t>
  </si>
  <si>
    <t>Ingresos cobrados</t>
  </si>
  <si>
    <t>Gastos facturados</t>
  </si>
  <si>
    <t>Gastos pagados</t>
  </si>
  <si>
    <t>Beneficio (cobrado - pagado)</t>
  </si>
  <si>
    <t>IVA repercutido</t>
  </si>
  <si>
    <t>IVA soportado</t>
  </si>
  <si>
    <t>IVA a pagar</t>
  </si>
  <si>
    <t>Pendiente de cobro</t>
  </si>
  <si>
    <t>Pendiente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</si>
</sst>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55555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152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4" fontId="0" fillId="0" borderId="0" xfId="0" applyNumberFormat="1"/>
    <xf numFmtId="10" fontId="0" fillId="0" borderId="0" xfId="0" applyNumberFormat="1"/>
    <xf numFmtId="164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10" fontId="0" fillId="2" borderId="0" xfId="0" applyNumberFormat="1" applyFill="1"/>
    <xf numFmtId="164" fontId="4" fillId="2" borderId="0" xfId="0" applyNumberFormat="1" applyFont="1" applyFill="1"/>
  </cellXfs>
  <cellStyles count="1">
    <cellStyle name="Normal" xfId="0" builtinId="0"/>
  </cellStyles>
  <dxfs count="6">
    <dxf>
      <numFmt numFmtId="164" formatCode="yyyy\-mm\-dd"/>
      <fill>
        <patternFill patternType="solid">
          <fgColor indexed="64"/>
          <bgColor rgb="FF121528"/>
        </patternFill>
      </fill>
    </dxf>
    <dxf>
      <numFmt numFmtId="164" formatCode="yyyy\-mm\-dd"/>
      <fill>
        <patternFill patternType="solid">
          <fgColor indexed="64"/>
          <bgColor rgb="FF121528"/>
        </patternFill>
      </fill>
    </dxf>
    <dxf>
      <numFmt numFmtId="164" formatCode="yyyy\-mm\-dd"/>
      <fill>
        <patternFill patternType="solid">
          <fgColor indexed="64"/>
          <bgColor rgb="FF121528"/>
        </patternFill>
      </fill>
    </dxf>
    <dxf>
      <fill>
        <patternFill patternType="solid">
          <fgColor indexed="64"/>
          <bgColor rgb="FF121528"/>
        </patternFill>
      </fill>
    </dxf>
    <dxf>
      <fill>
        <patternFill>
          <bgColor rgb="FFFFC7CE"/>
        </patternFill>
      </fill>
    </dxf>
    <dxf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121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Ingresos vs Gastos por mes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Ingresos</c:v>
          </c:tx>
          <c:invertIfNegative val="0"/>
          <c:cat>
            <c:strRef>
              <c:f>'Flujo de caja'!$A$2:$A$13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'Flujo de caja'!$B$2:$B$13</c:f>
              <c:numCache>
                <c:formatCode>#,##0.00</c:formatCode>
                <c:ptCount val="12"/>
                <c:pt idx="0">
                  <c:v>7202.9699999999993</c:v>
                </c:pt>
                <c:pt idx="1">
                  <c:v>0</c:v>
                </c:pt>
                <c:pt idx="2">
                  <c:v>1888.15</c:v>
                </c:pt>
                <c:pt idx="3">
                  <c:v>4023.83</c:v>
                </c:pt>
                <c:pt idx="4">
                  <c:v>1057.49</c:v>
                </c:pt>
                <c:pt idx="5">
                  <c:v>1629.33</c:v>
                </c:pt>
                <c:pt idx="6">
                  <c:v>2505.2800000000002</c:v>
                </c:pt>
                <c:pt idx="7">
                  <c:v>2640.5699999999997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5-4A6B-B073-640B9A0A8C36}"/>
            </c:ext>
          </c:extLst>
        </c:ser>
        <c:ser>
          <c:idx val="1"/>
          <c:order val="1"/>
          <c:tx>
            <c:v>Gastos</c:v>
          </c:tx>
          <c:invertIfNegative val="0"/>
          <c:cat>
            <c:strRef>
              <c:f>'Flujo de caja'!$A$2:$A$13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'Flujo de caja'!$C$2:$C$13</c:f>
              <c:numCache>
                <c:formatCode>#,##0.00</c:formatCode>
                <c:ptCount val="12"/>
                <c:pt idx="0">
                  <c:v>1201.3699999999999</c:v>
                </c:pt>
                <c:pt idx="1">
                  <c:v>1765.65</c:v>
                </c:pt>
                <c:pt idx="2">
                  <c:v>2404.6999999999998</c:v>
                </c:pt>
                <c:pt idx="3">
                  <c:v>2418.2599999999998</c:v>
                </c:pt>
                <c:pt idx="4">
                  <c:v>566.29</c:v>
                </c:pt>
                <c:pt idx="5">
                  <c:v>1776.61</c:v>
                </c:pt>
                <c:pt idx="6">
                  <c:v>419.38</c:v>
                </c:pt>
                <c:pt idx="7">
                  <c:v>1204.27</c:v>
                </c:pt>
                <c:pt idx="8">
                  <c:v>1013.18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5-4A6B-B073-640B9A0A8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Flujo de caja neto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Neto</c:v>
          </c:tx>
          <c:cat>
            <c:strRef>
              <c:f>'Flujo de caja'!$A$2:$A$13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'Flujo de caja'!$D$2:$D$13</c:f>
              <c:numCache>
                <c:formatCode>#,##0.00</c:formatCode>
                <c:ptCount val="12"/>
                <c:pt idx="0">
                  <c:v>6001.5999999999995</c:v>
                </c:pt>
                <c:pt idx="1">
                  <c:v>-1765.65</c:v>
                </c:pt>
                <c:pt idx="2">
                  <c:v>-516.54999999999973</c:v>
                </c:pt>
                <c:pt idx="3">
                  <c:v>1605.5700000000002</c:v>
                </c:pt>
                <c:pt idx="4">
                  <c:v>491.20000000000005</c:v>
                </c:pt>
                <c:pt idx="5">
                  <c:v>-147.27999999999997</c:v>
                </c:pt>
                <c:pt idx="6">
                  <c:v>2085.9</c:v>
                </c:pt>
                <c:pt idx="7">
                  <c:v>1436.2999999999997</c:v>
                </c:pt>
                <c:pt idx="8">
                  <c:v>-1013.18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9-4078-AF5C-759A7C311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5002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28574</xdr:rowOff>
    </xdr:from>
    <xdr:to>
      <xdr:col>4</xdr:col>
      <xdr:colOff>247650</xdr:colOff>
      <xdr:row>25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304800</xdr:colOff>
      <xdr:row>12</xdr:row>
      <xdr:rowOff>28575</xdr:rowOff>
    </xdr:from>
    <xdr:to>
      <xdr:col>10</xdr:col>
      <xdr:colOff>476250</xdr:colOff>
      <xdr:row>25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_IVA" displayName="TAB_IVA" ref="A9:B13" totalsRowShown="0">
  <autoFilter ref="A9:B13" xr:uid="{00000000-0009-0000-0100-000001000000}"/>
  <tableColumns count="2">
    <tableColumn id="1" xr3:uid="{00000000-0010-0000-0000-000001000000}" name="Nombre"/>
    <tableColumn id="2" xr3:uid="{00000000-0010-0000-0000-000002000000}" name="Porcentaj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_EMITIDAS" displayName="TAB_EMITIDAS" ref="A1:N16" totalsRowShown="0" headerRowDxfId="3">
  <autoFilter ref="A1:N16" xr:uid="{00000000-0009-0000-0100-000002000000}"/>
  <tableColumns count="14">
    <tableColumn id="1" xr3:uid="{00000000-0010-0000-0100-000001000000}" name="Fecha"/>
    <tableColumn id="2" xr3:uid="{00000000-0010-0000-0100-000002000000}" name="Nº factura"/>
    <tableColumn id="3" xr3:uid="{00000000-0010-0000-0100-000003000000}" name="Cliente"/>
    <tableColumn id="4" xr3:uid="{00000000-0010-0000-0100-000004000000}" name="Concepto"/>
    <tableColumn id="5" xr3:uid="{00000000-0010-0000-0100-000005000000}" name="Categoría ingreso"/>
    <tableColumn id="6" xr3:uid="{00000000-0010-0000-0100-000006000000}" name="Base imponible"/>
    <tableColumn id="7" xr3:uid="{00000000-0010-0000-0100-000007000000}" name="IVA %"/>
    <tableColumn id="8" xr3:uid="{00000000-0010-0000-0100-000008000000}" name="IVA €"/>
    <tableColumn id="9" xr3:uid="{00000000-0010-0000-0100-000009000000}" name="Total €"/>
    <tableColumn id="10" xr3:uid="{00000000-0010-0000-0100-00000A000000}" name="Estado"/>
    <tableColumn id="11" xr3:uid="{00000000-0010-0000-0100-00000B000000}" name="Cobrado"/>
    <tableColumn id="12" xr3:uid="{00000000-0010-0000-0100-00000C000000}" name="Fecha cobro"/>
    <tableColumn id="13" xr3:uid="{00000000-0010-0000-0100-00000D000000}" name="Método pago"/>
    <tableColumn id="14" xr3:uid="{00000000-0010-0000-0100-00000E000000}" name="Nota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_RECIBIDAS" displayName="TAB_RECIBIDAS" ref="A1:N17" totalsRowShown="0" headerRowDxfId="2">
  <autoFilter ref="A1:N17" xr:uid="{00000000-0009-0000-0100-000003000000}"/>
  <tableColumns count="14">
    <tableColumn id="1" xr3:uid="{00000000-0010-0000-0200-000001000000}" name="Fecha"/>
    <tableColumn id="2" xr3:uid="{00000000-0010-0000-0200-000002000000}" name="Nº factura"/>
    <tableColumn id="3" xr3:uid="{00000000-0010-0000-0200-000003000000}" name="Proveedor"/>
    <tableColumn id="4" xr3:uid="{00000000-0010-0000-0200-000004000000}" name="Concepto"/>
    <tableColumn id="5" xr3:uid="{00000000-0010-0000-0200-000005000000}" name="Categoría gasto"/>
    <tableColumn id="6" xr3:uid="{00000000-0010-0000-0200-000006000000}" name="Base imponible"/>
    <tableColumn id="7" xr3:uid="{00000000-0010-0000-0200-000007000000}" name="IVA %"/>
    <tableColumn id="8" xr3:uid="{00000000-0010-0000-0200-000008000000}" name="IVA €"/>
    <tableColumn id="9" xr3:uid="{00000000-0010-0000-0200-000009000000}" name="Total €"/>
    <tableColumn id="10" xr3:uid="{00000000-0010-0000-0200-00000A000000}" name="Estado"/>
    <tableColumn id="11" xr3:uid="{00000000-0010-0000-0200-00000B000000}" name="Pagado"/>
    <tableColumn id="12" xr3:uid="{00000000-0010-0000-0200-00000C000000}" name="Fecha pago"/>
    <tableColumn id="13" xr3:uid="{00000000-0010-0000-0200-00000D000000}" name="Método pago"/>
    <tableColumn id="14" xr3:uid="{00000000-0010-0000-0200-00000E000000}" name="Nota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_BANCO" displayName="TAB_BANCO" ref="A1:I29" totalsRowShown="0" headerRowDxfId="1">
  <autoFilter ref="A1:I29" xr:uid="{00000000-0009-0000-0100-000004000000}"/>
  <tableColumns count="9">
    <tableColumn id="1" xr3:uid="{00000000-0010-0000-0300-000001000000}" name="Fecha"/>
    <tableColumn id="2" xr3:uid="{00000000-0010-0000-0300-000002000000}" name="Descripción"/>
    <tableColumn id="3" xr3:uid="{00000000-0010-0000-0300-000003000000}" name="Referencia"/>
    <tableColumn id="4" xr3:uid="{00000000-0010-0000-0300-000004000000}" name="Importe"/>
    <tableColumn id="5" xr3:uid="{00000000-0010-0000-0300-000005000000}" name="Tipo"/>
    <tableColumn id="6" xr3:uid="{00000000-0010-0000-0300-000006000000}" name="Categoría"/>
    <tableColumn id="7" xr3:uid="{00000000-0010-0000-0300-000007000000}" name="Cliente/Proveedor"/>
    <tableColumn id="8" xr3:uid="{00000000-0010-0000-0300-000008000000}" name="Factura asociada"/>
    <tableColumn id="9" xr3:uid="{00000000-0010-0000-0300-000009000000}" name="Conciliado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_FLUJO" displayName="TAB_FLUJO" ref="A1:D13" totalsRowShown="0" headerRowDxfId="0">
  <autoFilter ref="A1:D13" xr:uid="{00000000-0009-0000-0100-000005000000}"/>
  <tableColumns count="4">
    <tableColumn id="1" xr3:uid="{00000000-0010-0000-0400-000001000000}" name="Mes"/>
    <tableColumn id="2" xr3:uid="{00000000-0010-0000-0400-000002000000}" name="Ingresos"/>
    <tableColumn id="3" xr3:uid="{00000000-0010-0000-0400-000003000000}" name="Gastos"/>
    <tableColumn id="4" xr3:uid="{00000000-0010-0000-0400-000004000000}" name="Neto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selection activeCell="A20" sqref="A20"/>
    </sheetView>
  </sheetViews>
  <sheetFormatPr baseColWidth="10" defaultColWidth="9.140625" defaultRowHeight="15" x14ac:dyDescent="0.25"/>
  <cols>
    <col min="1" max="1" width="57.42578125" customWidth="1"/>
    <col min="2" max="2" width="21.7109375" bestFit="1" customWidth="1"/>
    <col min="3" max="3" width="14.5703125" bestFit="1" customWidth="1"/>
    <col min="4" max="4" width="22.140625" bestFit="1" customWidth="1"/>
    <col min="5" max="5" width="16.5703125" bestFit="1" customWidth="1"/>
    <col min="7" max="7" width="21.7109375" bestFit="1" customWidth="1"/>
  </cols>
  <sheetData>
    <row r="1" spans="1:7" ht="18.75" x14ac:dyDescent="0.3">
      <c r="A1" s="1" t="s">
        <v>0</v>
      </c>
    </row>
    <row r="3" spans="1:7" x14ac:dyDescent="0.25">
      <c r="A3" s="2" t="s">
        <v>1</v>
      </c>
      <c r="B3" t="s">
        <v>2</v>
      </c>
      <c r="D3" s="3" t="s">
        <v>5</v>
      </c>
    </row>
    <row r="4" spans="1:7" x14ac:dyDescent="0.25">
      <c r="A4" s="2" t="s">
        <v>3</v>
      </c>
      <c r="B4">
        <v>2025</v>
      </c>
      <c r="D4" s="2" t="s">
        <v>6</v>
      </c>
      <c r="E4">
        <f>DATE(B4,B5,1)</f>
        <v>45658</v>
      </c>
    </row>
    <row r="5" spans="1:7" x14ac:dyDescent="0.25">
      <c r="A5" s="2" t="s">
        <v>4</v>
      </c>
      <c r="B5">
        <v>1</v>
      </c>
      <c r="D5" s="2" t="s">
        <v>7</v>
      </c>
      <c r="E5">
        <f>EDATE(E4,12)-1</f>
        <v>46022</v>
      </c>
    </row>
    <row r="8" spans="1:7" x14ac:dyDescent="0.25">
      <c r="A8" s="3" t="s">
        <v>8</v>
      </c>
    </row>
    <row r="9" spans="1:7" x14ac:dyDescent="0.25">
      <c r="A9" t="s">
        <v>9</v>
      </c>
      <c r="B9" t="s">
        <v>10</v>
      </c>
    </row>
    <row r="10" spans="1:7" x14ac:dyDescent="0.25">
      <c r="A10" t="s">
        <v>11</v>
      </c>
      <c r="B10">
        <v>0.21</v>
      </c>
    </row>
    <row r="11" spans="1:7" x14ac:dyDescent="0.25">
      <c r="A11" s="3" t="s">
        <v>12</v>
      </c>
      <c r="B11" s="3" t="s">
        <v>18</v>
      </c>
      <c r="C11" s="3" t="s">
        <v>28</v>
      </c>
      <c r="D11" s="3" t="s">
        <v>33</v>
      </c>
      <c r="E11" s="3" t="s">
        <v>38</v>
      </c>
      <c r="G11" s="3" t="s">
        <v>27</v>
      </c>
    </row>
    <row r="12" spans="1:7" x14ac:dyDescent="0.25">
      <c r="A12" t="s">
        <v>13</v>
      </c>
      <c r="B12" t="s">
        <v>19</v>
      </c>
      <c r="C12" t="s">
        <v>29</v>
      </c>
      <c r="D12" t="s">
        <v>34</v>
      </c>
      <c r="E12" t="s">
        <v>39</v>
      </c>
      <c r="G12" t="s">
        <v>13</v>
      </c>
    </row>
    <row r="13" spans="1:7" x14ac:dyDescent="0.25">
      <c r="A13" t="s">
        <v>14</v>
      </c>
      <c r="B13" t="s">
        <v>20</v>
      </c>
      <c r="C13" t="s">
        <v>30</v>
      </c>
      <c r="D13" t="s">
        <v>35</v>
      </c>
      <c r="E13" t="s">
        <v>40</v>
      </c>
      <c r="G13" t="s">
        <v>14</v>
      </c>
    </row>
    <row r="14" spans="1:7" x14ac:dyDescent="0.25">
      <c r="A14" t="s">
        <v>15</v>
      </c>
      <c r="B14" t="s">
        <v>21</v>
      </c>
      <c r="C14" t="s">
        <v>31</v>
      </c>
      <c r="D14" t="s">
        <v>36</v>
      </c>
      <c r="E14" t="s">
        <v>41</v>
      </c>
      <c r="G14" t="s">
        <v>15</v>
      </c>
    </row>
    <row r="15" spans="1:7" x14ac:dyDescent="0.25">
      <c r="A15" t="s">
        <v>16</v>
      </c>
      <c r="B15" t="s">
        <v>22</v>
      </c>
      <c r="C15" t="s">
        <v>32</v>
      </c>
      <c r="D15" t="s">
        <v>37</v>
      </c>
      <c r="E15" t="s">
        <v>42</v>
      </c>
      <c r="G15" t="s">
        <v>16</v>
      </c>
    </row>
    <row r="16" spans="1:7" x14ac:dyDescent="0.25">
      <c r="A16" t="s">
        <v>17</v>
      </c>
      <c r="B16" t="s">
        <v>23</v>
      </c>
      <c r="G16" t="s">
        <v>17</v>
      </c>
    </row>
    <row r="17" spans="1:7" x14ac:dyDescent="0.25">
      <c r="B17" t="s">
        <v>24</v>
      </c>
      <c r="G17" t="s">
        <v>19</v>
      </c>
    </row>
    <row r="18" spans="1:7" x14ac:dyDescent="0.25">
      <c r="B18" t="s">
        <v>25</v>
      </c>
      <c r="G18" t="s">
        <v>20</v>
      </c>
    </row>
    <row r="19" spans="1:7" x14ac:dyDescent="0.25">
      <c r="B19" t="s">
        <v>26</v>
      </c>
      <c r="G19" t="s">
        <v>21</v>
      </c>
    </row>
    <row r="20" spans="1:7" x14ac:dyDescent="0.25">
      <c r="G20" t="s">
        <v>22</v>
      </c>
    </row>
    <row r="21" spans="1:7" x14ac:dyDescent="0.25">
      <c r="G21" t="s">
        <v>23</v>
      </c>
    </row>
    <row r="22" spans="1:7" x14ac:dyDescent="0.25">
      <c r="G22" t="s">
        <v>24</v>
      </c>
    </row>
    <row r="23" spans="1:7" x14ac:dyDescent="0.25">
      <c r="G23" t="s">
        <v>25</v>
      </c>
    </row>
    <row r="24" spans="1:7" x14ac:dyDescent="0.25">
      <c r="G24" t="s">
        <v>26</v>
      </c>
    </row>
    <row r="29" spans="1:7" x14ac:dyDescent="0.25">
      <c r="A29" s="3" t="s">
        <v>43</v>
      </c>
    </row>
    <row r="30" spans="1:7" x14ac:dyDescent="0.25">
      <c r="A30" t="s">
        <v>44</v>
      </c>
    </row>
    <row r="31" spans="1:7" x14ac:dyDescent="0.25">
      <c r="A31" t="s">
        <v>45</v>
      </c>
    </row>
    <row r="32" spans="1:7" x14ac:dyDescent="0.25">
      <c r="A32" t="s">
        <v>46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tabSelected="1" workbookViewId="0"/>
  </sheetViews>
  <sheetFormatPr baseColWidth="10" defaultColWidth="9.140625" defaultRowHeight="15" x14ac:dyDescent="0.25"/>
  <cols>
    <col min="1" max="1" width="12.7109375" style="4" customWidth="1"/>
    <col min="2" max="2" width="14.7109375" customWidth="1"/>
    <col min="3" max="3" width="18.7109375" customWidth="1"/>
    <col min="4" max="4" width="22.7109375" customWidth="1"/>
    <col min="5" max="5" width="18.7109375" customWidth="1"/>
    <col min="6" max="6" width="14.7109375" style="5" customWidth="1"/>
    <col min="7" max="7" width="10.7109375" style="6" customWidth="1"/>
    <col min="8" max="9" width="12.7109375" style="5" customWidth="1"/>
    <col min="10" max="11" width="10.7109375" customWidth="1"/>
    <col min="12" max="12" width="12.7109375" style="4" customWidth="1"/>
    <col min="13" max="13" width="14.7109375" customWidth="1"/>
    <col min="14" max="14" width="20.7109375" customWidth="1"/>
  </cols>
  <sheetData>
    <row r="1" spans="1:14" x14ac:dyDescent="0.25">
      <c r="A1" s="7" t="s">
        <v>47</v>
      </c>
      <c r="B1" s="8" t="s">
        <v>48</v>
      </c>
      <c r="C1" s="8" t="s">
        <v>49</v>
      </c>
      <c r="D1" s="8" t="s">
        <v>50</v>
      </c>
      <c r="E1" s="8" t="s">
        <v>51</v>
      </c>
      <c r="F1" s="9" t="s">
        <v>52</v>
      </c>
      <c r="G1" s="10" t="s">
        <v>53</v>
      </c>
      <c r="H1" s="9" t="s">
        <v>54</v>
      </c>
      <c r="I1" s="9" t="s">
        <v>55</v>
      </c>
      <c r="J1" s="8" t="s">
        <v>56</v>
      </c>
      <c r="K1" s="8" t="s">
        <v>57</v>
      </c>
      <c r="L1" s="7" t="s">
        <v>58</v>
      </c>
      <c r="M1" s="8" t="s">
        <v>59</v>
      </c>
      <c r="N1" s="8" t="s">
        <v>60</v>
      </c>
    </row>
    <row r="2" spans="1:14" x14ac:dyDescent="0.25">
      <c r="A2" s="4">
        <v>45662</v>
      </c>
      <c r="B2" t="s">
        <v>61</v>
      </c>
      <c r="C2" t="s">
        <v>30</v>
      </c>
      <c r="D2" t="s">
        <v>76</v>
      </c>
      <c r="E2" t="s">
        <v>15</v>
      </c>
      <c r="F2" s="5">
        <v>2002.7</v>
      </c>
      <c r="G2" s="6">
        <v>0.1</v>
      </c>
      <c r="H2" s="5">
        <f t="shared" ref="H2:H65" si="0">IFERROR(F2*G2,"")</f>
        <v>200.27</v>
      </c>
      <c r="I2" s="5">
        <f t="shared" ref="I2:I65" si="1">IFERROR(F2+H2,"")</f>
        <v>2202.9700000000003</v>
      </c>
      <c r="K2" t="s">
        <v>77</v>
      </c>
      <c r="L2" s="4">
        <v>45688</v>
      </c>
      <c r="M2" t="s">
        <v>39</v>
      </c>
    </row>
    <row r="3" spans="1:14" x14ac:dyDescent="0.25">
      <c r="A3" s="4">
        <v>45677</v>
      </c>
      <c r="B3" t="s">
        <v>62</v>
      </c>
      <c r="C3" t="s">
        <v>31</v>
      </c>
      <c r="D3" t="s">
        <v>76</v>
      </c>
      <c r="E3" t="s">
        <v>16</v>
      </c>
      <c r="F3" s="5">
        <v>2446.37</v>
      </c>
      <c r="G3" s="6">
        <v>0.21</v>
      </c>
      <c r="H3" s="5">
        <f t="shared" si="0"/>
        <v>513.7376999999999</v>
      </c>
      <c r="I3" s="5">
        <f t="shared" si="1"/>
        <v>2960.1076999999996</v>
      </c>
      <c r="K3" t="s">
        <v>78</v>
      </c>
    </row>
    <row r="4" spans="1:14" x14ac:dyDescent="0.25">
      <c r="A4" s="4">
        <v>45693</v>
      </c>
      <c r="B4" t="s">
        <v>63</v>
      </c>
      <c r="C4" t="s">
        <v>30</v>
      </c>
      <c r="D4" t="s">
        <v>76</v>
      </c>
      <c r="E4" t="s">
        <v>15</v>
      </c>
      <c r="F4" s="5">
        <v>581.85</v>
      </c>
      <c r="G4" s="6">
        <v>0.04</v>
      </c>
      <c r="H4" s="5">
        <f t="shared" si="0"/>
        <v>23.274000000000001</v>
      </c>
      <c r="I4" s="5">
        <f t="shared" si="1"/>
        <v>605.12400000000002</v>
      </c>
      <c r="K4" t="s">
        <v>78</v>
      </c>
    </row>
    <row r="5" spans="1:14" x14ac:dyDescent="0.25">
      <c r="A5" s="4">
        <v>45708</v>
      </c>
      <c r="B5" t="s">
        <v>64</v>
      </c>
      <c r="C5" t="s">
        <v>30</v>
      </c>
      <c r="D5" t="s">
        <v>76</v>
      </c>
      <c r="E5" t="s">
        <v>17</v>
      </c>
      <c r="F5" s="5">
        <v>1716.5</v>
      </c>
      <c r="G5" s="6">
        <v>0.1</v>
      </c>
      <c r="H5" s="5">
        <f t="shared" si="0"/>
        <v>171.65</v>
      </c>
      <c r="I5" s="5">
        <f t="shared" si="1"/>
        <v>1888.15</v>
      </c>
      <c r="K5" t="s">
        <v>77</v>
      </c>
      <c r="L5" s="4">
        <v>45722</v>
      </c>
      <c r="M5" t="s">
        <v>39</v>
      </c>
    </row>
    <row r="6" spans="1:14" x14ac:dyDescent="0.25">
      <c r="A6" s="4">
        <v>45724</v>
      </c>
      <c r="B6" t="s">
        <v>65</v>
      </c>
      <c r="C6" t="s">
        <v>29</v>
      </c>
      <c r="D6" t="s">
        <v>76</v>
      </c>
      <c r="E6" t="s">
        <v>17</v>
      </c>
      <c r="F6" s="5">
        <v>1520.09</v>
      </c>
      <c r="G6" s="6">
        <v>0.04</v>
      </c>
      <c r="H6" s="5">
        <f t="shared" si="0"/>
        <v>60.803599999999996</v>
      </c>
      <c r="I6" s="5">
        <f t="shared" si="1"/>
        <v>1580.8935999999999</v>
      </c>
      <c r="K6" t="s">
        <v>77</v>
      </c>
      <c r="L6" s="4">
        <v>45749</v>
      </c>
      <c r="M6" t="s">
        <v>39</v>
      </c>
    </row>
    <row r="7" spans="1:14" x14ac:dyDescent="0.25">
      <c r="A7" s="4">
        <v>45739</v>
      </c>
      <c r="B7" t="s">
        <v>66</v>
      </c>
      <c r="C7" t="s">
        <v>29</v>
      </c>
      <c r="D7" t="s">
        <v>76</v>
      </c>
      <c r="E7" t="s">
        <v>17</v>
      </c>
      <c r="F7" s="5">
        <v>1079.96</v>
      </c>
      <c r="G7" s="6">
        <v>0.04</v>
      </c>
      <c r="H7" s="5">
        <f t="shared" si="0"/>
        <v>43.198399999999999</v>
      </c>
      <c r="I7" s="5">
        <f t="shared" si="1"/>
        <v>1123.1584</v>
      </c>
      <c r="K7" t="s">
        <v>78</v>
      </c>
    </row>
    <row r="8" spans="1:14" x14ac:dyDescent="0.25">
      <c r="A8" s="4">
        <v>45755</v>
      </c>
      <c r="B8" t="s">
        <v>67</v>
      </c>
      <c r="C8" t="s">
        <v>29</v>
      </c>
      <c r="D8" t="s">
        <v>76</v>
      </c>
      <c r="E8" t="s">
        <v>14</v>
      </c>
      <c r="F8" s="5">
        <v>2012.44</v>
      </c>
      <c r="G8" s="6">
        <v>0.04</v>
      </c>
      <c r="H8" s="5">
        <f t="shared" si="0"/>
        <v>80.497600000000006</v>
      </c>
      <c r="I8" s="5">
        <f t="shared" si="1"/>
        <v>2092.9376000000002</v>
      </c>
      <c r="K8" t="s">
        <v>77</v>
      </c>
      <c r="L8" s="4">
        <v>45770</v>
      </c>
      <c r="M8" t="s">
        <v>41</v>
      </c>
    </row>
    <row r="9" spans="1:14" x14ac:dyDescent="0.25">
      <c r="A9" s="4">
        <v>45770</v>
      </c>
      <c r="B9" t="s">
        <v>68</v>
      </c>
      <c r="C9" t="s">
        <v>32</v>
      </c>
      <c r="D9" t="s">
        <v>76</v>
      </c>
      <c r="E9" t="s">
        <v>16</v>
      </c>
      <c r="F9" s="5">
        <v>1802.71</v>
      </c>
      <c r="G9" s="6">
        <v>0.21</v>
      </c>
      <c r="H9" s="5">
        <f t="shared" si="0"/>
        <v>378.56909999999999</v>
      </c>
      <c r="I9" s="5">
        <f t="shared" si="1"/>
        <v>2181.2791000000002</v>
      </c>
      <c r="K9" t="s">
        <v>78</v>
      </c>
    </row>
    <row r="10" spans="1:14" x14ac:dyDescent="0.25">
      <c r="A10" s="4">
        <v>45786</v>
      </c>
      <c r="B10" t="s">
        <v>69</v>
      </c>
      <c r="C10" t="s">
        <v>30</v>
      </c>
      <c r="D10" t="s">
        <v>76</v>
      </c>
      <c r="E10" t="s">
        <v>13</v>
      </c>
      <c r="F10" s="5">
        <v>1016.82</v>
      </c>
      <c r="G10" s="6">
        <v>0.04</v>
      </c>
      <c r="H10" s="5">
        <f t="shared" si="0"/>
        <v>40.672800000000002</v>
      </c>
      <c r="I10" s="5">
        <f t="shared" si="1"/>
        <v>1057.4928</v>
      </c>
      <c r="K10" t="s">
        <v>77</v>
      </c>
      <c r="L10" s="4">
        <v>45801</v>
      </c>
      <c r="M10" t="s">
        <v>40</v>
      </c>
    </row>
    <row r="11" spans="1:14" x14ac:dyDescent="0.25">
      <c r="A11" s="4">
        <v>45801</v>
      </c>
      <c r="B11" t="s">
        <v>70</v>
      </c>
      <c r="C11" t="s">
        <v>30</v>
      </c>
      <c r="D11" t="s">
        <v>76</v>
      </c>
      <c r="E11" t="s">
        <v>14</v>
      </c>
      <c r="F11" s="5">
        <v>1346.55</v>
      </c>
      <c r="G11" s="6">
        <v>0.21</v>
      </c>
      <c r="H11" s="5">
        <f t="shared" si="0"/>
        <v>282.77549999999997</v>
      </c>
      <c r="I11" s="5">
        <f t="shared" si="1"/>
        <v>1629.3254999999999</v>
      </c>
      <c r="K11" t="s">
        <v>77</v>
      </c>
      <c r="L11" s="4">
        <v>45830</v>
      </c>
      <c r="M11" t="s">
        <v>40</v>
      </c>
    </row>
    <row r="12" spans="1:14" x14ac:dyDescent="0.25">
      <c r="A12" s="4">
        <v>45817</v>
      </c>
      <c r="B12" t="s">
        <v>71</v>
      </c>
      <c r="C12" t="s">
        <v>31</v>
      </c>
      <c r="D12" t="s">
        <v>76</v>
      </c>
      <c r="E12" t="s">
        <v>13</v>
      </c>
      <c r="F12" s="5">
        <v>2131.89</v>
      </c>
      <c r="G12" s="6">
        <v>0.1</v>
      </c>
      <c r="H12" s="5">
        <f t="shared" si="0"/>
        <v>213.18899999999999</v>
      </c>
      <c r="I12" s="5">
        <f t="shared" si="1"/>
        <v>2345.0789999999997</v>
      </c>
      <c r="K12" t="s">
        <v>78</v>
      </c>
    </row>
    <row r="13" spans="1:14" x14ac:dyDescent="0.25">
      <c r="A13" s="4">
        <v>45832</v>
      </c>
      <c r="B13" t="s">
        <v>72</v>
      </c>
      <c r="C13" t="s">
        <v>32</v>
      </c>
      <c r="D13" t="s">
        <v>76</v>
      </c>
      <c r="E13" t="s">
        <v>14</v>
      </c>
      <c r="F13" s="5">
        <v>2070.48</v>
      </c>
      <c r="G13" s="6">
        <v>0.21</v>
      </c>
      <c r="H13" s="5">
        <f t="shared" si="0"/>
        <v>434.80079999999998</v>
      </c>
      <c r="I13" s="5">
        <f t="shared" si="1"/>
        <v>2505.2808</v>
      </c>
      <c r="K13" t="s">
        <v>77</v>
      </c>
      <c r="L13" s="4">
        <v>45840</v>
      </c>
      <c r="M13" t="s">
        <v>41</v>
      </c>
    </row>
    <row r="14" spans="1:14" x14ac:dyDescent="0.25">
      <c r="A14" s="4">
        <v>45848</v>
      </c>
      <c r="B14" t="s">
        <v>73</v>
      </c>
      <c r="C14" t="s">
        <v>29</v>
      </c>
      <c r="D14" t="s">
        <v>76</v>
      </c>
      <c r="E14" t="s">
        <v>17</v>
      </c>
      <c r="F14" s="5">
        <v>607.46</v>
      </c>
      <c r="G14" s="6">
        <v>0.04</v>
      </c>
      <c r="H14" s="5">
        <f t="shared" si="0"/>
        <v>24.298400000000001</v>
      </c>
      <c r="I14" s="5">
        <f t="shared" si="1"/>
        <v>631.75840000000005</v>
      </c>
      <c r="K14" t="s">
        <v>78</v>
      </c>
    </row>
    <row r="15" spans="1:14" x14ac:dyDescent="0.25">
      <c r="A15" s="4">
        <v>45863</v>
      </c>
      <c r="B15" t="s">
        <v>74</v>
      </c>
      <c r="C15" t="s">
        <v>30</v>
      </c>
      <c r="D15" t="s">
        <v>76</v>
      </c>
      <c r="E15" t="s">
        <v>16</v>
      </c>
      <c r="F15" s="5">
        <v>1762.67</v>
      </c>
      <c r="G15" s="6">
        <v>0.21</v>
      </c>
      <c r="H15" s="5">
        <f t="shared" si="0"/>
        <v>370.16070000000002</v>
      </c>
      <c r="I15" s="5">
        <f t="shared" si="1"/>
        <v>2132.8307</v>
      </c>
      <c r="K15" t="s">
        <v>78</v>
      </c>
    </row>
    <row r="16" spans="1:14" x14ac:dyDescent="0.25">
      <c r="A16" s="4">
        <v>45879</v>
      </c>
      <c r="B16" t="s">
        <v>75</v>
      </c>
      <c r="C16" t="s">
        <v>31</v>
      </c>
      <c r="D16" t="s">
        <v>76</v>
      </c>
      <c r="E16" t="s">
        <v>13</v>
      </c>
      <c r="F16" s="5">
        <v>1309.6099999999999</v>
      </c>
      <c r="G16" s="6">
        <v>0.1</v>
      </c>
      <c r="H16" s="5">
        <f t="shared" si="0"/>
        <v>130.96099999999998</v>
      </c>
      <c r="I16" s="5">
        <f t="shared" si="1"/>
        <v>1440.5709999999999</v>
      </c>
      <c r="K16" t="s">
        <v>77</v>
      </c>
      <c r="L16" s="4">
        <v>45884</v>
      </c>
      <c r="M16" t="s">
        <v>40</v>
      </c>
    </row>
    <row r="17" spans="8:9" x14ac:dyDescent="0.25">
      <c r="H17" s="5">
        <f t="shared" si="0"/>
        <v>0</v>
      </c>
      <c r="I17" s="5">
        <f t="shared" si="1"/>
        <v>0</v>
      </c>
    </row>
    <row r="18" spans="8:9" x14ac:dyDescent="0.25">
      <c r="H18" s="5">
        <f t="shared" si="0"/>
        <v>0</v>
      </c>
      <c r="I18" s="5">
        <f t="shared" si="1"/>
        <v>0</v>
      </c>
    </row>
    <row r="19" spans="8:9" x14ac:dyDescent="0.25">
      <c r="H19" s="5">
        <f t="shared" si="0"/>
        <v>0</v>
      </c>
      <c r="I19" s="5">
        <f t="shared" si="1"/>
        <v>0</v>
      </c>
    </row>
    <row r="20" spans="8:9" x14ac:dyDescent="0.25">
      <c r="H20" s="5">
        <f t="shared" si="0"/>
        <v>0</v>
      </c>
      <c r="I20" s="5">
        <f t="shared" si="1"/>
        <v>0</v>
      </c>
    </row>
    <row r="21" spans="8:9" x14ac:dyDescent="0.25">
      <c r="H21" s="5">
        <f t="shared" si="0"/>
        <v>0</v>
      </c>
      <c r="I21" s="5">
        <f t="shared" si="1"/>
        <v>0</v>
      </c>
    </row>
    <row r="22" spans="8:9" x14ac:dyDescent="0.25">
      <c r="H22" s="5">
        <f t="shared" si="0"/>
        <v>0</v>
      </c>
      <c r="I22" s="5">
        <f t="shared" si="1"/>
        <v>0</v>
      </c>
    </row>
    <row r="23" spans="8:9" x14ac:dyDescent="0.25">
      <c r="H23" s="5">
        <f t="shared" si="0"/>
        <v>0</v>
      </c>
      <c r="I23" s="5">
        <f t="shared" si="1"/>
        <v>0</v>
      </c>
    </row>
    <row r="24" spans="8:9" x14ac:dyDescent="0.25">
      <c r="H24" s="5">
        <f t="shared" si="0"/>
        <v>0</v>
      </c>
      <c r="I24" s="5">
        <f t="shared" si="1"/>
        <v>0</v>
      </c>
    </row>
    <row r="25" spans="8:9" x14ac:dyDescent="0.25">
      <c r="H25" s="5">
        <f t="shared" si="0"/>
        <v>0</v>
      </c>
      <c r="I25" s="5">
        <f t="shared" si="1"/>
        <v>0</v>
      </c>
    </row>
    <row r="26" spans="8:9" x14ac:dyDescent="0.25">
      <c r="H26" s="5">
        <f t="shared" si="0"/>
        <v>0</v>
      </c>
      <c r="I26" s="5">
        <f t="shared" si="1"/>
        <v>0</v>
      </c>
    </row>
    <row r="27" spans="8:9" x14ac:dyDescent="0.25">
      <c r="H27" s="5">
        <f t="shared" si="0"/>
        <v>0</v>
      </c>
      <c r="I27" s="5">
        <f t="shared" si="1"/>
        <v>0</v>
      </c>
    </row>
    <row r="28" spans="8:9" x14ac:dyDescent="0.25">
      <c r="H28" s="5">
        <f t="shared" si="0"/>
        <v>0</v>
      </c>
      <c r="I28" s="5">
        <f t="shared" si="1"/>
        <v>0</v>
      </c>
    </row>
    <row r="29" spans="8:9" x14ac:dyDescent="0.25">
      <c r="H29" s="5">
        <f t="shared" si="0"/>
        <v>0</v>
      </c>
      <c r="I29" s="5">
        <f t="shared" si="1"/>
        <v>0</v>
      </c>
    </row>
    <row r="30" spans="8:9" x14ac:dyDescent="0.25">
      <c r="H30" s="5">
        <f t="shared" si="0"/>
        <v>0</v>
      </c>
      <c r="I30" s="5">
        <f t="shared" si="1"/>
        <v>0</v>
      </c>
    </row>
    <row r="31" spans="8:9" x14ac:dyDescent="0.25">
      <c r="H31" s="5">
        <f t="shared" si="0"/>
        <v>0</v>
      </c>
      <c r="I31" s="5">
        <f t="shared" si="1"/>
        <v>0</v>
      </c>
    </row>
    <row r="32" spans="8:9" x14ac:dyDescent="0.25">
      <c r="H32" s="5">
        <f t="shared" si="0"/>
        <v>0</v>
      </c>
      <c r="I32" s="5">
        <f t="shared" si="1"/>
        <v>0</v>
      </c>
    </row>
    <row r="33" spans="8:9" x14ac:dyDescent="0.25">
      <c r="H33" s="5">
        <f t="shared" si="0"/>
        <v>0</v>
      </c>
      <c r="I33" s="5">
        <f t="shared" si="1"/>
        <v>0</v>
      </c>
    </row>
    <row r="34" spans="8:9" x14ac:dyDescent="0.25">
      <c r="H34" s="5">
        <f t="shared" si="0"/>
        <v>0</v>
      </c>
      <c r="I34" s="5">
        <f t="shared" si="1"/>
        <v>0</v>
      </c>
    </row>
    <row r="35" spans="8:9" x14ac:dyDescent="0.25">
      <c r="H35" s="5">
        <f t="shared" si="0"/>
        <v>0</v>
      </c>
      <c r="I35" s="5">
        <f t="shared" si="1"/>
        <v>0</v>
      </c>
    </row>
    <row r="36" spans="8:9" x14ac:dyDescent="0.25">
      <c r="H36" s="5">
        <f t="shared" si="0"/>
        <v>0</v>
      </c>
      <c r="I36" s="5">
        <f t="shared" si="1"/>
        <v>0</v>
      </c>
    </row>
    <row r="37" spans="8:9" x14ac:dyDescent="0.25">
      <c r="H37" s="5">
        <f t="shared" si="0"/>
        <v>0</v>
      </c>
      <c r="I37" s="5">
        <f t="shared" si="1"/>
        <v>0</v>
      </c>
    </row>
    <row r="38" spans="8:9" x14ac:dyDescent="0.25">
      <c r="H38" s="5">
        <f t="shared" si="0"/>
        <v>0</v>
      </c>
      <c r="I38" s="5">
        <f t="shared" si="1"/>
        <v>0</v>
      </c>
    </row>
    <row r="39" spans="8:9" x14ac:dyDescent="0.25">
      <c r="H39" s="5">
        <f t="shared" si="0"/>
        <v>0</v>
      </c>
      <c r="I39" s="5">
        <f t="shared" si="1"/>
        <v>0</v>
      </c>
    </row>
    <row r="40" spans="8:9" x14ac:dyDescent="0.25">
      <c r="H40" s="5">
        <f t="shared" si="0"/>
        <v>0</v>
      </c>
      <c r="I40" s="5">
        <f t="shared" si="1"/>
        <v>0</v>
      </c>
    </row>
    <row r="41" spans="8:9" x14ac:dyDescent="0.25">
      <c r="H41" s="5">
        <f t="shared" si="0"/>
        <v>0</v>
      </c>
      <c r="I41" s="5">
        <f t="shared" si="1"/>
        <v>0</v>
      </c>
    </row>
    <row r="42" spans="8:9" x14ac:dyDescent="0.25">
      <c r="H42" s="5">
        <f t="shared" si="0"/>
        <v>0</v>
      </c>
      <c r="I42" s="5">
        <f t="shared" si="1"/>
        <v>0</v>
      </c>
    </row>
    <row r="43" spans="8:9" x14ac:dyDescent="0.25">
      <c r="H43" s="5">
        <f t="shared" si="0"/>
        <v>0</v>
      </c>
      <c r="I43" s="5">
        <f t="shared" si="1"/>
        <v>0</v>
      </c>
    </row>
    <row r="44" spans="8:9" x14ac:dyDescent="0.25">
      <c r="H44" s="5">
        <f t="shared" si="0"/>
        <v>0</v>
      </c>
      <c r="I44" s="5">
        <f t="shared" si="1"/>
        <v>0</v>
      </c>
    </row>
    <row r="45" spans="8:9" x14ac:dyDescent="0.25">
      <c r="H45" s="5">
        <f t="shared" si="0"/>
        <v>0</v>
      </c>
      <c r="I45" s="5">
        <f t="shared" si="1"/>
        <v>0</v>
      </c>
    </row>
    <row r="46" spans="8:9" x14ac:dyDescent="0.25">
      <c r="H46" s="5">
        <f t="shared" si="0"/>
        <v>0</v>
      </c>
      <c r="I46" s="5">
        <f t="shared" si="1"/>
        <v>0</v>
      </c>
    </row>
    <row r="47" spans="8:9" x14ac:dyDescent="0.25">
      <c r="H47" s="5">
        <f t="shared" si="0"/>
        <v>0</v>
      </c>
      <c r="I47" s="5">
        <f t="shared" si="1"/>
        <v>0</v>
      </c>
    </row>
    <row r="48" spans="8:9" x14ac:dyDescent="0.25">
      <c r="H48" s="5">
        <f t="shared" si="0"/>
        <v>0</v>
      </c>
      <c r="I48" s="5">
        <f t="shared" si="1"/>
        <v>0</v>
      </c>
    </row>
    <row r="49" spans="8:9" x14ac:dyDescent="0.25">
      <c r="H49" s="5">
        <f t="shared" si="0"/>
        <v>0</v>
      </c>
      <c r="I49" s="5">
        <f t="shared" si="1"/>
        <v>0</v>
      </c>
    </row>
    <row r="50" spans="8:9" x14ac:dyDescent="0.25">
      <c r="H50" s="5">
        <f t="shared" si="0"/>
        <v>0</v>
      </c>
      <c r="I50" s="5">
        <f t="shared" si="1"/>
        <v>0</v>
      </c>
    </row>
    <row r="51" spans="8:9" x14ac:dyDescent="0.25">
      <c r="H51" s="5">
        <f t="shared" si="0"/>
        <v>0</v>
      </c>
      <c r="I51" s="5">
        <f t="shared" si="1"/>
        <v>0</v>
      </c>
    </row>
    <row r="52" spans="8:9" x14ac:dyDescent="0.25">
      <c r="H52" s="5">
        <f t="shared" si="0"/>
        <v>0</v>
      </c>
      <c r="I52" s="5">
        <f t="shared" si="1"/>
        <v>0</v>
      </c>
    </row>
    <row r="53" spans="8:9" x14ac:dyDescent="0.25">
      <c r="H53" s="5">
        <f t="shared" si="0"/>
        <v>0</v>
      </c>
      <c r="I53" s="5">
        <f t="shared" si="1"/>
        <v>0</v>
      </c>
    </row>
    <row r="54" spans="8:9" x14ac:dyDescent="0.25">
      <c r="H54" s="5">
        <f t="shared" si="0"/>
        <v>0</v>
      </c>
      <c r="I54" s="5">
        <f t="shared" si="1"/>
        <v>0</v>
      </c>
    </row>
    <row r="55" spans="8:9" x14ac:dyDescent="0.25">
      <c r="H55" s="5">
        <f t="shared" si="0"/>
        <v>0</v>
      </c>
      <c r="I55" s="5">
        <f t="shared" si="1"/>
        <v>0</v>
      </c>
    </row>
    <row r="56" spans="8:9" x14ac:dyDescent="0.25">
      <c r="H56" s="5">
        <f t="shared" si="0"/>
        <v>0</v>
      </c>
      <c r="I56" s="5">
        <f t="shared" si="1"/>
        <v>0</v>
      </c>
    </row>
    <row r="57" spans="8:9" x14ac:dyDescent="0.25">
      <c r="H57" s="5">
        <f t="shared" si="0"/>
        <v>0</v>
      </c>
      <c r="I57" s="5">
        <f t="shared" si="1"/>
        <v>0</v>
      </c>
    </row>
    <row r="58" spans="8:9" x14ac:dyDescent="0.25">
      <c r="H58" s="5">
        <f t="shared" si="0"/>
        <v>0</v>
      </c>
      <c r="I58" s="5">
        <f t="shared" si="1"/>
        <v>0</v>
      </c>
    </row>
    <row r="59" spans="8:9" x14ac:dyDescent="0.25">
      <c r="H59" s="5">
        <f t="shared" si="0"/>
        <v>0</v>
      </c>
      <c r="I59" s="5">
        <f t="shared" si="1"/>
        <v>0</v>
      </c>
    </row>
    <row r="60" spans="8:9" x14ac:dyDescent="0.25">
      <c r="H60" s="5">
        <f t="shared" si="0"/>
        <v>0</v>
      </c>
      <c r="I60" s="5">
        <f t="shared" si="1"/>
        <v>0</v>
      </c>
    </row>
    <row r="61" spans="8:9" x14ac:dyDescent="0.25">
      <c r="H61" s="5">
        <f t="shared" si="0"/>
        <v>0</v>
      </c>
      <c r="I61" s="5">
        <f t="shared" si="1"/>
        <v>0</v>
      </c>
    </row>
    <row r="62" spans="8:9" x14ac:dyDescent="0.25">
      <c r="H62" s="5">
        <f t="shared" si="0"/>
        <v>0</v>
      </c>
      <c r="I62" s="5">
        <f t="shared" si="1"/>
        <v>0</v>
      </c>
    </row>
    <row r="63" spans="8:9" x14ac:dyDescent="0.25">
      <c r="H63" s="5">
        <f t="shared" si="0"/>
        <v>0</v>
      </c>
      <c r="I63" s="5">
        <f t="shared" si="1"/>
        <v>0</v>
      </c>
    </row>
    <row r="64" spans="8:9" x14ac:dyDescent="0.25">
      <c r="H64" s="5">
        <f t="shared" si="0"/>
        <v>0</v>
      </c>
      <c r="I64" s="5">
        <f t="shared" si="1"/>
        <v>0</v>
      </c>
    </row>
    <row r="65" spans="8:9" x14ac:dyDescent="0.25">
      <c r="H65" s="5">
        <f t="shared" si="0"/>
        <v>0</v>
      </c>
      <c r="I65" s="5">
        <f t="shared" si="1"/>
        <v>0</v>
      </c>
    </row>
    <row r="66" spans="8:9" x14ac:dyDescent="0.25">
      <c r="H66" s="5">
        <f t="shared" ref="H66:H129" si="2">IFERROR(F66*G66,"")</f>
        <v>0</v>
      </c>
      <c r="I66" s="5">
        <f t="shared" ref="I66:I129" si="3">IFERROR(F66+H66,"")</f>
        <v>0</v>
      </c>
    </row>
    <row r="67" spans="8:9" x14ac:dyDescent="0.25">
      <c r="H67" s="5">
        <f t="shared" si="2"/>
        <v>0</v>
      </c>
      <c r="I67" s="5">
        <f t="shared" si="3"/>
        <v>0</v>
      </c>
    </row>
    <row r="68" spans="8:9" x14ac:dyDescent="0.25">
      <c r="H68" s="5">
        <f t="shared" si="2"/>
        <v>0</v>
      </c>
      <c r="I68" s="5">
        <f t="shared" si="3"/>
        <v>0</v>
      </c>
    </row>
    <row r="69" spans="8:9" x14ac:dyDescent="0.25">
      <c r="H69" s="5">
        <f t="shared" si="2"/>
        <v>0</v>
      </c>
      <c r="I69" s="5">
        <f t="shared" si="3"/>
        <v>0</v>
      </c>
    </row>
    <row r="70" spans="8:9" x14ac:dyDescent="0.25">
      <c r="H70" s="5">
        <f t="shared" si="2"/>
        <v>0</v>
      </c>
      <c r="I70" s="5">
        <f t="shared" si="3"/>
        <v>0</v>
      </c>
    </row>
    <row r="71" spans="8:9" x14ac:dyDescent="0.25">
      <c r="H71" s="5">
        <f t="shared" si="2"/>
        <v>0</v>
      </c>
      <c r="I71" s="5">
        <f t="shared" si="3"/>
        <v>0</v>
      </c>
    </row>
    <row r="72" spans="8:9" x14ac:dyDescent="0.25">
      <c r="H72" s="5">
        <f t="shared" si="2"/>
        <v>0</v>
      </c>
      <c r="I72" s="5">
        <f t="shared" si="3"/>
        <v>0</v>
      </c>
    </row>
    <row r="73" spans="8:9" x14ac:dyDescent="0.25">
      <c r="H73" s="5">
        <f t="shared" si="2"/>
        <v>0</v>
      </c>
      <c r="I73" s="5">
        <f t="shared" si="3"/>
        <v>0</v>
      </c>
    </row>
    <row r="74" spans="8:9" x14ac:dyDescent="0.25">
      <c r="H74" s="5">
        <f t="shared" si="2"/>
        <v>0</v>
      </c>
      <c r="I74" s="5">
        <f t="shared" si="3"/>
        <v>0</v>
      </c>
    </row>
    <row r="75" spans="8:9" x14ac:dyDescent="0.25">
      <c r="H75" s="5">
        <f t="shared" si="2"/>
        <v>0</v>
      </c>
      <c r="I75" s="5">
        <f t="shared" si="3"/>
        <v>0</v>
      </c>
    </row>
    <row r="76" spans="8:9" x14ac:dyDescent="0.25">
      <c r="H76" s="5">
        <f t="shared" si="2"/>
        <v>0</v>
      </c>
      <c r="I76" s="5">
        <f t="shared" si="3"/>
        <v>0</v>
      </c>
    </row>
    <row r="77" spans="8:9" x14ac:dyDescent="0.25">
      <c r="H77" s="5">
        <f t="shared" si="2"/>
        <v>0</v>
      </c>
      <c r="I77" s="5">
        <f t="shared" si="3"/>
        <v>0</v>
      </c>
    </row>
    <row r="78" spans="8:9" x14ac:dyDescent="0.25">
      <c r="H78" s="5">
        <f t="shared" si="2"/>
        <v>0</v>
      </c>
      <c r="I78" s="5">
        <f t="shared" si="3"/>
        <v>0</v>
      </c>
    </row>
    <row r="79" spans="8:9" x14ac:dyDescent="0.25">
      <c r="H79" s="5">
        <f t="shared" si="2"/>
        <v>0</v>
      </c>
      <c r="I79" s="5">
        <f t="shared" si="3"/>
        <v>0</v>
      </c>
    </row>
    <row r="80" spans="8:9" x14ac:dyDescent="0.25">
      <c r="H80" s="5">
        <f t="shared" si="2"/>
        <v>0</v>
      </c>
      <c r="I80" s="5">
        <f t="shared" si="3"/>
        <v>0</v>
      </c>
    </row>
    <row r="81" spans="8:9" x14ac:dyDescent="0.25">
      <c r="H81" s="5">
        <f t="shared" si="2"/>
        <v>0</v>
      </c>
      <c r="I81" s="5">
        <f t="shared" si="3"/>
        <v>0</v>
      </c>
    </row>
    <row r="82" spans="8:9" x14ac:dyDescent="0.25">
      <c r="H82" s="5">
        <f t="shared" si="2"/>
        <v>0</v>
      </c>
      <c r="I82" s="5">
        <f t="shared" si="3"/>
        <v>0</v>
      </c>
    </row>
    <row r="83" spans="8:9" x14ac:dyDescent="0.25">
      <c r="H83" s="5">
        <f t="shared" si="2"/>
        <v>0</v>
      </c>
      <c r="I83" s="5">
        <f t="shared" si="3"/>
        <v>0</v>
      </c>
    </row>
    <row r="84" spans="8:9" x14ac:dyDescent="0.25">
      <c r="H84" s="5">
        <f t="shared" si="2"/>
        <v>0</v>
      </c>
      <c r="I84" s="5">
        <f t="shared" si="3"/>
        <v>0</v>
      </c>
    </row>
    <row r="85" spans="8:9" x14ac:dyDescent="0.25">
      <c r="H85" s="5">
        <f t="shared" si="2"/>
        <v>0</v>
      </c>
      <c r="I85" s="5">
        <f t="shared" si="3"/>
        <v>0</v>
      </c>
    </row>
    <row r="86" spans="8:9" x14ac:dyDescent="0.25">
      <c r="H86" s="5">
        <f t="shared" si="2"/>
        <v>0</v>
      </c>
      <c r="I86" s="5">
        <f t="shared" si="3"/>
        <v>0</v>
      </c>
    </row>
    <row r="87" spans="8:9" x14ac:dyDescent="0.25">
      <c r="H87" s="5">
        <f t="shared" si="2"/>
        <v>0</v>
      </c>
      <c r="I87" s="5">
        <f t="shared" si="3"/>
        <v>0</v>
      </c>
    </row>
    <row r="88" spans="8:9" x14ac:dyDescent="0.25">
      <c r="H88" s="5">
        <f t="shared" si="2"/>
        <v>0</v>
      </c>
      <c r="I88" s="5">
        <f t="shared" si="3"/>
        <v>0</v>
      </c>
    </row>
    <row r="89" spans="8:9" x14ac:dyDescent="0.25">
      <c r="H89" s="5">
        <f t="shared" si="2"/>
        <v>0</v>
      </c>
      <c r="I89" s="5">
        <f t="shared" si="3"/>
        <v>0</v>
      </c>
    </row>
    <row r="90" spans="8:9" x14ac:dyDescent="0.25">
      <c r="H90" s="5">
        <f t="shared" si="2"/>
        <v>0</v>
      </c>
      <c r="I90" s="5">
        <f t="shared" si="3"/>
        <v>0</v>
      </c>
    </row>
    <row r="91" spans="8:9" x14ac:dyDescent="0.25">
      <c r="H91" s="5">
        <f t="shared" si="2"/>
        <v>0</v>
      </c>
      <c r="I91" s="5">
        <f t="shared" si="3"/>
        <v>0</v>
      </c>
    </row>
    <row r="92" spans="8:9" x14ac:dyDescent="0.25">
      <c r="H92" s="5">
        <f t="shared" si="2"/>
        <v>0</v>
      </c>
      <c r="I92" s="5">
        <f t="shared" si="3"/>
        <v>0</v>
      </c>
    </row>
    <row r="93" spans="8:9" x14ac:dyDescent="0.25">
      <c r="H93" s="5">
        <f t="shared" si="2"/>
        <v>0</v>
      </c>
      <c r="I93" s="5">
        <f t="shared" si="3"/>
        <v>0</v>
      </c>
    </row>
    <row r="94" spans="8:9" x14ac:dyDescent="0.25">
      <c r="H94" s="5">
        <f t="shared" si="2"/>
        <v>0</v>
      </c>
      <c r="I94" s="5">
        <f t="shared" si="3"/>
        <v>0</v>
      </c>
    </row>
    <row r="95" spans="8:9" x14ac:dyDescent="0.25">
      <c r="H95" s="5">
        <f t="shared" si="2"/>
        <v>0</v>
      </c>
      <c r="I95" s="5">
        <f t="shared" si="3"/>
        <v>0</v>
      </c>
    </row>
    <row r="96" spans="8:9" x14ac:dyDescent="0.25">
      <c r="H96" s="5">
        <f t="shared" si="2"/>
        <v>0</v>
      </c>
      <c r="I96" s="5">
        <f t="shared" si="3"/>
        <v>0</v>
      </c>
    </row>
    <row r="97" spans="8:9" x14ac:dyDescent="0.25">
      <c r="H97" s="5">
        <f t="shared" si="2"/>
        <v>0</v>
      </c>
      <c r="I97" s="5">
        <f t="shared" si="3"/>
        <v>0</v>
      </c>
    </row>
    <row r="98" spans="8:9" x14ac:dyDescent="0.25">
      <c r="H98" s="5">
        <f t="shared" si="2"/>
        <v>0</v>
      </c>
      <c r="I98" s="5">
        <f t="shared" si="3"/>
        <v>0</v>
      </c>
    </row>
    <row r="99" spans="8:9" x14ac:dyDescent="0.25">
      <c r="H99" s="5">
        <f t="shared" si="2"/>
        <v>0</v>
      </c>
      <c r="I99" s="5">
        <f t="shared" si="3"/>
        <v>0</v>
      </c>
    </row>
    <row r="100" spans="8:9" x14ac:dyDescent="0.25">
      <c r="H100" s="5">
        <f t="shared" si="2"/>
        <v>0</v>
      </c>
      <c r="I100" s="5">
        <f t="shared" si="3"/>
        <v>0</v>
      </c>
    </row>
    <row r="101" spans="8:9" x14ac:dyDescent="0.25">
      <c r="H101" s="5">
        <f t="shared" si="2"/>
        <v>0</v>
      </c>
      <c r="I101" s="5">
        <f t="shared" si="3"/>
        <v>0</v>
      </c>
    </row>
    <row r="102" spans="8:9" x14ac:dyDescent="0.25">
      <c r="H102" s="5">
        <f t="shared" si="2"/>
        <v>0</v>
      </c>
      <c r="I102" s="5">
        <f t="shared" si="3"/>
        <v>0</v>
      </c>
    </row>
    <row r="103" spans="8:9" x14ac:dyDescent="0.25">
      <c r="H103" s="5">
        <f t="shared" si="2"/>
        <v>0</v>
      </c>
      <c r="I103" s="5">
        <f t="shared" si="3"/>
        <v>0</v>
      </c>
    </row>
    <row r="104" spans="8:9" x14ac:dyDescent="0.25">
      <c r="H104" s="5">
        <f t="shared" si="2"/>
        <v>0</v>
      </c>
      <c r="I104" s="5">
        <f t="shared" si="3"/>
        <v>0</v>
      </c>
    </row>
    <row r="105" spans="8:9" x14ac:dyDescent="0.25">
      <c r="H105" s="5">
        <f t="shared" si="2"/>
        <v>0</v>
      </c>
      <c r="I105" s="5">
        <f t="shared" si="3"/>
        <v>0</v>
      </c>
    </row>
    <row r="106" spans="8:9" x14ac:dyDescent="0.25">
      <c r="H106" s="5">
        <f t="shared" si="2"/>
        <v>0</v>
      </c>
      <c r="I106" s="5">
        <f t="shared" si="3"/>
        <v>0</v>
      </c>
    </row>
    <row r="107" spans="8:9" x14ac:dyDescent="0.25">
      <c r="H107" s="5">
        <f t="shared" si="2"/>
        <v>0</v>
      </c>
      <c r="I107" s="5">
        <f t="shared" si="3"/>
        <v>0</v>
      </c>
    </row>
    <row r="108" spans="8:9" x14ac:dyDescent="0.25">
      <c r="H108" s="5">
        <f t="shared" si="2"/>
        <v>0</v>
      </c>
      <c r="I108" s="5">
        <f t="shared" si="3"/>
        <v>0</v>
      </c>
    </row>
    <row r="109" spans="8:9" x14ac:dyDescent="0.25">
      <c r="H109" s="5">
        <f t="shared" si="2"/>
        <v>0</v>
      </c>
      <c r="I109" s="5">
        <f t="shared" si="3"/>
        <v>0</v>
      </c>
    </row>
    <row r="110" spans="8:9" x14ac:dyDescent="0.25">
      <c r="H110" s="5">
        <f t="shared" si="2"/>
        <v>0</v>
      </c>
      <c r="I110" s="5">
        <f t="shared" si="3"/>
        <v>0</v>
      </c>
    </row>
    <row r="111" spans="8:9" x14ac:dyDescent="0.25">
      <c r="H111" s="5">
        <f t="shared" si="2"/>
        <v>0</v>
      </c>
      <c r="I111" s="5">
        <f t="shared" si="3"/>
        <v>0</v>
      </c>
    </row>
    <row r="112" spans="8:9" x14ac:dyDescent="0.25">
      <c r="H112" s="5">
        <f t="shared" si="2"/>
        <v>0</v>
      </c>
      <c r="I112" s="5">
        <f t="shared" si="3"/>
        <v>0</v>
      </c>
    </row>
    <row r="113" spans="8:9" x14ac:dyDescent="0.25">
      <c r="H113" s="5">
        <f t="shared" si="2"/>
        <v>0</v>
      </c>
      <c r="I113" s="5">
        <f t="shared" si="3"/>
        <v>0</v>
      </c>
    </row>
    <row r="114" spans="8:9" x14ac:dyDescent="0.25">
      <c r="H114" s="5">
        <f t="shared" si="2"/>
        <v>0</v>
      </c>
      <c r="I114" s="5">
        <f t="shared" si="3"/>
        <v>0</v>
      </c>
    </row>
    <row r="115" spans="8:9" x14ac:dyDescent="0.25">
      <c r="H115" s="5">
        <f t="shared" si="2"/>
        <v>0</v>
      </c>
      <c r="I115" s="5">
        <f t="shared" si="3"/>
        <v>0</v>
      </c>
    </row>
    <row r="116" spans="8:9" x14ac:dyDescent="0.25">
      <c r="H116" s="5">
        <f t="shared" si="2"/>
        <v>0</v>
      </c>
      <c r="I116" s="5">
        <f t="shared" si="3"/>
        <v>0</v>
      </c>
    </row>
    <row r="117" spans="8:9" x14ac:dyDescent="0.25">
      <c r="H117" s="5">
        <f t="shared" si="2"/>
        <v>0</v>
      </c>
      <c r="I117" s="5">
        <f t="shared" si="3"/>
        <v>0</v>
      </c>
    </row>
    <row r="118" spans="8:9" x14ac:dyDescent="0.25">
      <c r="H118" s="5">
        <f t="shared" si="2"/>
        <v>0</v>
      </c>
      <c r="I118" s="5">
        <f t="shared" si="3"/>
        <v>0</v>
      </c>
    </row>
    <row r="119" spans="8:9" x14ac:dyDescent="0.25">
      <c r="H119" s="5">
        <f t="shared" si="2"/>
        <v>0</v>
      </c>
      <c r="I119" s="5">
        <f t="shared" si="3"/>
        <v>0</v>
      </c>
    </row>
    <row r="120" spans="8:9" x14ac:dyDescent="0.25">
      <c r="H120" s="5">
        <f t="shared" si="2"/>
        <v>0</v>
      </c>
      <c r="I120" s="5">
        <f t="shared" si="3"/>
        <v>0</v>
      </c>
    </row>
    <row r="121" spans="8:9" x14ac:dyDescent="0.25">
      <c r="H121" s="5">
        <f t="shared" si="2"/>
        <v>0</v>
      </c>
      <c r="I121" s="5">
        <f t="shared" si="3"/>
        <v>0</v>
      </c>
    </row>
    <row r="122" spans="8:9" x14ac:dyDescent="0.25">
      <c r="H122" s="5">
        <f t="shared" si="2"/>
        <v>0</v>
      </c>
      <c r="I122" s="5">
        <f t="shared" si="3"/>
        <v>0</v>
      </c>
    </row>
    <row r="123" spans="8:9" x14ac:dyDescent="0.25">
      <c r="H123" s="5">
        <f t="shared" si="2"/>
        <v>0</v>
      </c>
      <c r="I123" s="5">
        <f t="shared" si="3"/>
        <v>0</v>
      </c>
    </row>
    <row r="124" spans="8:9" x14ac:dyDescent="0.25">
      <c r="H124" s="5">
        <f t="shared" si="2"/>
        <v>0</v>
      </c>
      <c r="I124" s="5">
        <f t="shared" si="3"/>
        <v>0</v>
      </c>
    </row>
    <row r="125" spans="8:9" x14ac:dyDescent="0.25">
      <c r="H125" s="5">
        <f t="shared" si="2"/>
        <v>0</v>
      </c>
      <c r="I125" s="5">
        <f t="shared" si="3"/>
        <v>0</v>
      </c>
    </row>
    <row r="126" spans="8:9" x14ac:dyDescent="0.25">
      <c r="H126" s="5">
        <f t="shared" si="2"/>
        <v>0</v>
      </c>
      <c r="I126" s="5">
        <f t="shared" si="3"/>
        <v>0</v>
      </c>
    </row>
    <row r="127" spans="8:9" x14ac:dyDescent="0.25">
      <c r="H127" s="5">
        <f t="shared" si="2"/>
        <v>0</v>
      </c>
      <c r="I127" s="5">
        <f t="shared" si="3"/>
        <v>0</v>
      </c>
    </row>
    <row r="128" spans="8:9" x14ac:dyDescent="0.25">
      <c r="H128" s="5">
        <f t="shared" si="2"/>
        <v>0</v>
      </c>
      <c r="I128" s="5">
        <f t="shared" si="3"/>
        <v>0</v>
      </c>
    </row>
    <row r="129" spans="8:9" x14ac:dyDescent="0.25">
      <c r="H129" s="5">
        <f t="shared" si="2"/>
        <v>0</v>
      </c>
      <c r="I129" s="5">
        <f t="shared" si="3"/>
        <v>0</v>
      </c>
    </row>
    <row r="130" spans="8:9" x14ac:dyDescent="0.25">
      <c r="H130" s="5">
        <f t="shared" ref="H130:H193" si="4">IFERROR(F130*G130,"")</f>
        <v>0</v>
      </c>
      <c r="I130" s="5">
        <f t="shared" ref="I130:I193" si="5">IFERROR(F130+H130,"")</f>
        <v>0</v>
      </c>
    </row>
    <row r="131" spans="8:9" x14ac:dyDescent="0.25">
      <c r="H131" s="5">
        <f t="shared" si="4"/>
        <v>0</v>
      </c>
      <c r="I131" s="5">
        <f t="shared" si="5"/>
        <v>0</v>
      </c>
    </row>
    <row r="132" spans="8:9" x14ac:dyDescent="0.25">
      <c r="H132" s="5">
        <f t="shared" si="4"/>
        <v>0</v>
      </c>
      <c r="I132" s="5">
        <f t="shared" si="5"/>
        <v>0</v>
      </c>
    </row>
    <row r="133" spans="8:9" x14ac:dyDescent="0.25">
      <c r="H133" s="5">
        <f t="shared" si="4"/>
        <v>0</v>
      </c>
      <c r="I133" s="5">
        <f t="shared" si="5"/>
        <v>0</v>
      </c>
    </row>
    <row r="134" spans="8:9" x14ac:dyDescent="0.25">
      <c r="H134" s="5">
        <f t="shared" si="4"/>
        <v>0</v>
      </c>
      <c r="I134" s="5">
        <f t="shared" si="5"/>
        <v>0</v>
      </c>
    </row>
    <row r="135" spans="8:9" x14ac:dyDescent="0.25">
      <c r="H135" s="5">
        <f t="shared" si="4"/>
        <v>0</v>
      </c>
      <c r="I135" s="5">
        <f t="shared" si="5"/>
        <v>0</v>
      </c>
    </row>
    <row r="136" spans="8:9" x14ac:dyDescent="0.25">
      <c r="H136" s="5">
        <f t="shared" si="4"/>
        <v>0</v>
      </c>
      <c r="I136" s="5">
        <f t="shared" si="5"/>
        <v>0</v>
      </c>
    </row>
    <row r="137" spans="8:9" x14ac:dyDescent="0.25">
      <c r="H137" s="5">
        <f t="shared" si="4"/>
        <v>0</v>
      </c>
      <c r="I137" s="5">
        <f t="shared" si="5"/>
        <v>0</v>
      </c>
    </row>
    <row r="138" spans="8:9" x14ac:dyDescent="0.25">
      <c r="H138" s="5">
        <f t="shared" si="4"/>
        <v>0</v>
      </c>
      <c r="I138" s="5">
        <f t="shared" si="5"/>
        <v>0</v>
      </c>
    </row>
    <row r="139" spans="8:9" x14ac:dyDescent="0.25">
      <c r="H139" s="5">
        <f t="shared" si="4"/>
        <v>0</v>
      </c>
      <c r="I139" s="5">
        <f t="shared" si="5"/>
        <v>0</v>
      </c>
    </row>
    <row r="140" spans="8:9" x14ac:dyDescent="0.25">
      <c r="H140" s="5">
        <f t="shared" si="4"/>
        <v>0</v>
      </c>
      <c r="I140" s="5">
        <f t="shared" si="5"/>
        <v>0</v>
      </c>
    </row>
    <row r="141" spans="8:9" x14ac:dyDescent="0.25">
      <c r="H141" s="5">
        <f t="shared" si="4"/>
        <v>0</v>
      </c>
      <c r="I141" s="5">
        <f t="shared" si="5"/>
        <v>0</v>
      </c>
    </row>
    <row r="142" spans="8:9" x14ac:dyDescent="0.25">
      <c r="H142" s="5">
        <f t="shared" si="4"/>
        <v>0</v>
      </c>
      <c r="I142" s="5">
        <f t="shared" si="5"/>
        <v>0</v>
      </c>
    </row>
    <row r="143" spans="8:9" x14ac:dyDescent="0.25">
      <c r="H143" s="5">
        <f t="shared" si="4"/>
        <v>0</v>
      </c>
      <c r="I143" s="5">
        <f t="shared" si="5"/>
        <v>0</v>
      </c>
    </row>
    <row r="144" spans="8:9" x14ac:dyDescent="0.25">
      <c r="H144" s="5">
        <f t="shared" si="4"/>
        <v>0</v>
      </c>
      <c r="I144" s="5">
        <f t="shared" si="5"/>
        <v>0</v>
      </c>
    </row>
    <row r="145" spans="8:9" x14ac:dyDescent="0.25">
      <c r="H145" s="5">
        <f t="shared" si="4"/>
        <v>0</v>
      </c>
      <c r="I145" s="5">
        <f t="shared" si="5"/>
        <v>0</v>
      </c>
    </row>
    <row r="146" spans="8:9" x14ac:dyDescent="0.25">
      <c r="H146" s="5">
        <f t="shared" si="4"/>
        <v>0</v>
      </c>
      <c r="I146" s="5">
        <f t="shared" si="5"/>
        <v>0</v>
      </c>
    </row>
    <row r="147" spans="8:9" x14ac:dyDescent="0.25">
      <c r="H147" s="5">
        <f t="shared" si="4"/>
        <v>0</v>
      </c>
      <c r="I147" s="5">
        <f t="shared" si="5"/>
        <v>0</v>
      </c>
    </row>
    <row r="148" spans="8:9" x14ac:dyDescent="0.25">
      <c r="H148" s="5">
        <f t="shared" si="4"/>
        <v>0</v>
      </c>
      <c r="I148" s="5">
        <f t="shared" si="5"/>
        <v>0</v>
      </c>
    </row>
    <row r="149" spans="8:9" x14ac:dyDescent="0.25">
      <c r="H149" s="5">
        <f t="shared" si="4"/>
        <v>0</v>
      </c>
      <c r="I149" s="5">
        <f t="shared" si="5"/>
        <v>0</v>
      </c>
    </row>
    <row r="150" spans="8:9" x14ac:dyDescent="0.25">
      <c r="H150" s="5">
        <f t="shared" si="4"/>
        <v>0</v>
      </c>
      <c r="I150" s="5">
        <f t="shared" si="5"/>
        <v>0</v>
      </c>
    </row>
    <row r="151" spans="8:9" x14ac:dyDescent="0.25">
      <c r="H151" s="5">
        <f t="shared" si="4"/>
        <v>0</v>
      </c>
      <c r="I151" s="5">
        <f t="shared" si="5"/>
        <v>0</v>
      </c>
    </row>
    <row r="152" spans="8:9" x14ac:dyDescent="0.25">
      <c r="H152" s="5">
        <f t="shared" si="4"/>
        <v>0</v>
      </c>
      <c r="I152" s="5">
        <f t="shared" si="5"/>
        <v>0</v>
      </c>
    </row>
    <row r="153" spans="8:9" x14ac:dyDescent="0.25">
      <c r="H153" s="5">
        <f t="shared" si="4"/>
        <v>0</v>
      </c>
      <c r="I153" s="5">
        <f t="shared" si="5"/>
        <v>0</v>
      </c>
    </row>
    <row r="154" spans="8:9" x14ac:dyDescent="0.25">
      <c r="H154" s="5">
        <f t="shared" si="4"/>
        <v>0</v>
      </c>
      <c r="I154" s="5">
        <f t="shared" si="5"/>
        <v>0</v>
      </c>
    </row>
    <row r="155" spans="8:9" x14ac:dyDescent="0.25">
      <c r="H155" s="5">
        <f t="shared" si="4"/>
        <v>0</v>
      </c>
      <c r="I155" s="5">
        <f t="shared" si="5"/>
        <v>0</v>
      </c>
    </row>
    <row r="156" spans="8:9" x14ac:dyDescent="0.25">
      <c r="H156" s="5">
        <f t="shared" si="4"/>
        <v>0</v>
      </c>
      <c r="I156" s="5">
        <f t="shared" si="5"/>
        <v>0</v>
      </c>
    </row>
    <row r="157" spans="8:9" x14ac:dyDescent="0.25">
      <c r="H157" s="5">
        <f t="shared" si="4"/>
        <v>0</v>
      </c>
      <c r="I157" s="5">
        <f t="shared" si="5"/>
        <v>0</v>
      </c>
    </row>
    <row r="158" spans="8:9" x14ac:dyDescent="0.25">
      <c r="H158" s="5">
        <f t="shared" si="4"/>
        <v>0</v>
      </c>
      <c r="I158" s="5">
        <f t="shared" si="5"/>
        <v>0</v>
      </c>
    </row>
    <row r="159" spans="8:9" x14ac:dyDescent="0.25">
      <c r="H159" s="5">
        <f t="shared" si="4"/>
        <v>0</v>
      </c>
      <c r="I159" s="5">
        <f t="shared" si="5"/>
        <v>0</v>
      </c>
    </row>
    <row r="160" spans="8:9" x14ac:dyDescent="0.25">
      <c r="H160" s="5">
        <f t="shared" si="4"/>
        <v>0</v>
      </c>
      <c r="I160" s="5">
        <f t="shared" si="5"/>
        <v>0</v>
      </c>
    </row>
    <row r="161" spans="8:9" x14ac:dyDescent="0.25">
      <c r="H161" s="5">
        <f t="shared" si="4"/>
        <v>0</v>
      </c>
      <c r="I161" s="5">
        <f t="shared" si="5"/>
        <v>0</v>
      </c>
    </row>
    <row r="162" spans="8:9" x14ac:dyDescent="0.25">
      <c r="H162" s="5">
        <f t="shared" si="4"/>
        <v>0</v>
      </c>
      <c r="I162" s="5">
        <f t="shared" si="5"/>
        <v>0</v>
      </c>
    </row>
    <row r="163" spans="8:9" x14ac:dyDescent="0.25">
      <c r="H163" s="5">
        <f t="shared" si="4"/>
        <v>0</v>
      </c>
      <c r="I163" s="5">
        <f t="shared" si="5"/>
        <v>0</v>
      </c>
    </row>
    <row r="164" spans="8:9" x14ac:dyDescent="0.25">
      <c r="H164" s="5">
        <f t="shared" si="4"/>
        <v>0</v>
      </c>
      <c r="I164" s="5">
        <f t="shared" si="5"/>
        <v>0</v>
      </c>
    </row>
    <row r="165" spans="8:9" x14ac:dyDescent="0.25">
      <c r="H165" s="5">
        <f t="shared" si="4"/>
        <v>0</v>
      </c>
      <c r="I165" s="5">
        <f t="shared" si="5"/>
        <v>0</v>
      </c>
    </row>
    <row r="166" spans="8:9" x14ac:dyDescent="0.25">
      <c r="H166" s="5">
        <f t="shared" si="4"/>
        <v>0</v>
      </c>
      <c r="I166" s="5">
        <f t="shared" si="5"/>
        <v>0</v>
      </c>
    </row>
    <row r="167" spans="8:9" x14ac:dyDescent="0.25">
      <c r="H167" s="5">
        <f t="shared" si="4"/>
        <v>0</v>
      </c>
      <c r="I167" s="5">
        <f t="shared" si="5"/>
        <v>0</v>
      </c>
    </row>
    <row r="168" spans="8:9" x14ac:dyDescent="0.25">
      <c r="H168" s="5">
        <f t="shared" si="4"/>
        <v>0</v>
      </c>
      <c r="I168" s="5">
        <f t="shared" si="5"/>
        <v>0</v>
      </c>
    </row>
    <row r="169" spans="8:9" x14ac:dyDescent="0.25">
      <c r="H169" s="5">
        <f t="shared" si="4"/>
        <v>0</v>
      </c>
      <c r="I169" s="5">
        <f t="shared" si="5"/>
        <v>0</v>
      </c>
    </row>
    <row r="170" spans="8:9" x14ac:dyDescent="0.25">
      <c r="H170" s="5">
        <f t="shared" si="4"/>
        <v>0</v>
      </c>
      <c r="I170" s="5">
        <f t="shared" si="5"/>
        <v>0</v>
      </c>
    </row>
    <row r="171" spans="8:9" x14ac:dyDescent="0.25">
      <c r="H171" s="5">
        <f t="shared" si="4"/>
        <v>0</v>
      </c>
      <c r="I171" s="5">
        <f t="shared" si="5"/>
        <v>0</v>
      </c>
    </row>
    <row r="172" spans="8:9" x14ac:dyDescent="0.25">
      <c r="H172" s="5">
        <f t="shared" si="4"/>
        <v>0</v>
      </c>
      <c r="I172" s="5">
        <f t="shared" si="5"/>
        <v>0</v>
      </c>
    </row>
    <row r="173" spans="8:9" x14ac:dyDescent="0.25">
      <c r="H173" s="5">
        <f t="shared" si="4"/>
        <v>0</v>
      </c>
      <c r="I173" s="5">
        <f t="shared" si="5"/>
        <v>0</v>
      </c>
    </row>
    <row r="174" spans="8:9" x14ac:dyDescent="0.25">
      <c r="H174" s="5">
        <f t="shared" si="4"/>
        <v>0</v>
      </c>
      <c r="I174" s="5">
        <f t="shared" si="5"/>
        <v>0</v>
      </c>
    </row>
    <row r="175" spans="8:9" x14ac:dyDescent="0.25">
      <c r="H175" s="5">
        <f t="shared" si="4"/>
        <v>0</v>
      </c>
      <c r="I175" s="5">
        <f t="shared" si="5"/>
        <v>0</v>
      </c>
    </row>
    <row r="176" spans="8:9" x14ac:dyDescent="0.25">
      <c r="H176" s="5">
        <f t="shared" si="4"/>
        <v>0</v>
      </c>
      <c r="I176" s="5">
        <f t="shared" si="5"/>
        <v>0</v>
      </c>
    </row>
    <row r="177" spans="8:9" x14ac:dyDescent="0.25">
      <c r="H177" s="5">
        <f t="shared" si="4"/>
        <v>0</v>
      </c>
      <c r="I177" s="5">
        <f t="shared" si="5"/>
        <v>0</v>
      </c>
    </row>
    <row r="178" spans="8:9" x14ac:dyDescent="0.25">
      <c r="H178" s="5">
        <f t="shared" si="4"/>
        <v>0</v>
      </c>
      <c r="I178" s="5">
        <f t="shared" si="5"/>
        <v>0</v>
      </c>
    </row>
    <row r="179" spans="8:9" x14ac:dyDescent="0.25">
      <c r="H179" s="5">
        <f t="shared" si="4"/>
        <v>0</v>
      </c>
      <c r="I179" s="5">
        <f t="shared" si="5"/>
        <v>0</v>
      </c>
    </row>
    <row r="180" spans="8:9" x14ac:dyDescent="0.25">
      <c r="H180" s="5">
        <f t="shared" si="4"/>
        <v>0</v>
      </c>
      <c r="I180" s="5">
        <f t="shared" si="5"/>
        <v>0</v>
      </c>
    </row>
    <row r="181" spans="8:9" x14ac:dyDescent="0.25">
      <c r="H181" s="5">
        <f t="shared" si="4"/>
        <v>0</v>
      </c>
      <c r="I181" s="5">
        <f t="shared" si="5"/>
        <v>0</v>
      </c>
    </row>
    <row r="182" spans="8:9" x14ac:dyDescent="0.25">
      <c r="H182" s="5">
        <f t="shared" si="4"/>
        <v>0</v>
      </c>
      <c r="I182" s="5">
        <f t="shared" si="5"/>
        <v>0</v>
      </c>
    </row>
    <row r="183" spans="8:9" x14ac:dyDescent="0.25">
      <c r="H183" s="5">
        <f t="shared" si="4"/>
        <v>0</v>
      </c>
      <c r="I183" s="5">
        <f t="shared" si="5"/>
        <v>0</v>
      </c>
    </row>
    <row r="184" spans="8:9" x14ac:dyDescent="0.25">
      <c r="H184" s="5">
        <f t="shared" si="4"/>
        <v>0</v>
      </c>
      <c r="I184" s="5">
        <f t="shared" si="5"/>
        <v>0</v>
      </c>
    </row>
    <row r="185" spans="8:9" x14ac:dyDescent="0.25">
      <c r="H185" s="5">
        <f t="shared" si="4"/>
        <v>0</v>
      </c>
      <c r="I185" s="5">
        <f t="shared" si="5"/>
        <v>0</v>
      </c>
    </row>
    <row r="186" spans="8:9" x14ac:dyDescent="0.25">
      <c r="H186" s="5">
        <f t="shared" si="4"/>
        <v>0</v>
      </c>
      <c r="I186" s="5">
        <f t="shared" si="5"/>
        <v>0</v>
      </c>
    </row>
    <row r="187" spans="8:9" x14ac:dyDescent="0.25">
      <c r="H187" s="5">
        <f t="shared" si="4"/>
        <v>0</v>
      </c>
      <c r="I187" s="5">
        <f t="shared" si="5"/>
        <v>0</v>
      </c>
    </row>
    <row r="188" spans="8:9" x14ac:dyDescent="0.25">
      <c r="H188" s="5">
        <f t="shared" si="4"/>
        <v>0</v>
      </c>
      <c r="I188" s="5">
        <f t="shared" si="5"/>
        <v>0</v>
      </c>
    </row>
    <row r="189" spans="8:9" x14ac:dyDescent="0.25">
      <c r="H189" s="5">
        <f t="shared" si="4"/>
        <v>0</v>
      </c>
      <c r="I189" s="5">
        <f t="shared" si="5"/>
        <v>0</v>
      </c>
    </row>
    <row r="190" spans="8:9" x14ac:dyDescent="0.25">
      <c r="H190" s="5">
        <f t="shared" si="4"/>
        <v>0</v>
      </c>
      <c r="I190" s="5">
        <f t="shared" si="5"/>
        <v>0</v>
      </c>
    </row>
    <row r="191" spans="8:9" x14ac:dyDescent="0.25">
      <c r="H191" s="5">
        <f t="shared" si="4"/>
        <v>0</v>
      </c>
      <c r="I191" s="5">
        <f t="shared" si="5"/>
        <v>0</v>
      </c>
    </row>
    <row r="192" spans="8:9" x14ac:dyDescent="0.25">
      <c r="H192" s="5">
        <f t="shared" si="4"/>
        <v>0</v>
      </c>
      <c r="I192" s="5">
        <f t="shared" si="5"/>
        <v>0</v>
      </c>
    </row>
    <row r="193" spans="8:9" x14ac:dyDescent="0.25">
      <c r="H193" s="5">
        <f t="shared" si="4"/>
        <v>0</v>
      </c>
      <c r="I193" s="5">
        <f t="shared" si="5"/>
        <v>0</v>
      </c>
    </row>
    <row r="194" spans="8:9" x14ac:dyDescent="0.25">
      <c r="H194" s="5">
        <f t="shared" ref="H194:H257" si="6">IFERROR(F194*G194,"")</f>
        <v>0</v>
      </c>
      <c r="I194" s="5">
        <f t="shared" ref="I194:I257" si="7">IFERROR(F194+H194,"")</f>
        <v>0</v>
      </c>
    </row>
    <row r="195" spans="8:9" x14ac:dyDescent="0.25">
      <c r="H195" s="5">
        <f t="shared" si="6"/>
        <v>0</v>
      </c>
      <c r="I195" s="5">
        <f t="shared" si="7"/>
        <v>0</v>
      </c>
    </row>
    <row r="196" spans="8:9" x14ac:dyDescent="0.25">
      <c r="H196" s="5">
        <f t="shared" si="6"/>
        <v>0</v>
      </c>
      <c r="I196" s="5">
        <f t="shared" si="7"/>
        <v>0</v>
      </c>
    </row>
    <row r="197" spans="8:9" x14ac:dyDescent="0.25">
      <c r="H197" s="5">
        <f t="shared" si="6"/>
        <v>0</v>
      </c>
      <c r="I197" s="5">
        <f t="shared" si="7"/>
        <v>0</v>
      </c>
    </row>
    <row r="198" spans="8:9" x14ac:dyDescent="0.25">
      <c r="H198" s="5">
        <f t="shared" si="6"/>
        <v>0</v>
      </c>
      <c r="I198" s="5">
        <f t="shared" si="7"/>
        <v>0</v>
      </c>
    </row>
    <row r="199" spans="8:9" x14ac:dyDescent="0.25">
      <c r="H199" s="5">
        <f t="shared" si="6"/>
        <v>0</v>
      </c>
      <c r="I199" s="5">
        <f t="shared" si="7"/>
        <v>0</v>
      </c>
    </row>
    <row r="200" spans="8:9" x14ac:dyDescent="0.25">
      <c r="H200" s="5">
        <f t="shared" si="6"/>
        <v>0</v>
      </c>
      <c r="I200" s="5">
        <f t="shared" si="7"/>
        <v>0</v>
      </c>
    </row>
    <row r="201" spans="8:9" x14ac:dyDescent="0.25">
      <c r="H201" s="5">
        <f t="shared" si="6"/>
        <v>0</v>
      </c>
      <c r="I201" s="5">
        <f t="shared" si="7"/>
        <v>0</v>
      </c>
    </row>
    <row r="202" spans="8:9" x14ac:dyDescent="0.25">
      <c r="H202" s="5">
        <f t="shared" si="6"/>
        <v>0</v>
      </c>
      <c r="I202" s="5">
        <f t="shared" si="7"/>
        <v>0</v>
      </c>
    </row>
    <row r="203" spans="8:9" x14ac:dyDescent="0.25">
      <c r="H203" s="5">
        <f t="shared" si="6"/>
        <v>0</v>
      </c>
      <c r="I203" s="5">
        <f t="shared" si="7"/>
        <v>0</v>
      </c>
    </row>
    <row r="204" spans="8:9" x14ac:dyDescent="0.25">
      <c r="H204" s="5">
        <f t="shared" si="6"/>
        <v>0</v>
      </c>
      <c r="I204" s="5">
        <f t="shared" si="7"/>
        <v>0</v>
      </c>
    </row>
    <row r="205" spans="8:9" x14ac:dyDescent="0.25">
      <c r="H205" s="5">
        <f t="shared" si="6"/>
        <v>0</v>
      </c>
      <c r="I205" s="5">
        <f t="shared" si="7"/>
        <v>0</v>
      </c>
    </row>
    <row r="206" spans="8:9" x14ac:dyDescent="0.25">
      <c r="H206" s="5">
        <f t="shared" si="6"/>
        <v>0</v>
      </c>
      <c r="I206" s="5">
        <f t="shared" si="7"/>
        <v>0</v>
      </c>
    </row>
    <row r="207" spans="8:9" x14ac:dyDescent="0.25">
      <c r="H207" s="5">
        <f t="shared" si="6"/>
        <v>0</v>
      </c>
      <c r="I207" s="5">
        <f t="shared" si="7"/>
        <v>0</v>
      </c>
    </row>
    <row r="208" spans="8:9" x14ac:dyDescent="0.25">
      <c r="H208" s="5">
        <f t="shared" si="6"/>
        <v>0</v>
      </c>
      <c r="I208" s="5">
        <f t="shared" si="7"/>
        <v>0</v>
      </c>
    </row>
    <row r="209" spans="8:9" x14ac:dyDescent="0.25">
      <c r="H209" s="5">
        <f t="shared" si="6"/>
        <v>0</v>
      </c>
      <c r="I209" s="5">
        <f t="shared" si="7"/>
        <v>0</v>
      </c>
    </row>
    <row r="210" spans="8:9" x14ac:dyDescent="0.25">
      <c r="H210" s="5">
        <f t="shared" si="6"/>
        <v>0</v>
      </c>
      <c r="I210" s="5">
        <f t="shared" si="7"/>
        <v>0</v>
      </c>
    </row>
    <row r="211" spans="8:9" x14ac:dyDescent="0.25">
      <c r="H211" s="5">
        <f t="shared" si="6"/>
        <v>0</v>
      </c>
      <c r="I211" s="5">
        <f t="shared" si="7"/>
        <v>0</v>
      </c>
    </row>
    <row r="212" spans="8:9" x14ac:dyDescent="0.25">
      <c r="H212" s="5">
        <f t="shared" si="6"/>
        <v>0</v>
      </c>
      <c r="I212" s="5">
        <f t="shared" si="7"/>
        <v>0</v>
      </c>
    </row>
    <row r="213" spans="8:9" x14ac:dyDescent="0.25">
      <c r="H213" s="5">
        <f t="shared" si="6"/>
        <v>0</v>
      </c>
      <c r="I213" s="5">
        <f t="shared" si="7"/>
        <v>0</v>
      </c>
    </row>
    <row r="214" spans="8:9" x14ac:dyDescent="0.25">
      <c r="H214" s="5">
        <f t="shared" si="6"/>
        <v>0</v>
      </c>
      <c r="I214" s="5">
        <f t="shared" si="7"/>
        <v>0</v>
      </c>
    </row>
    <row r="215" spans="8:9" x14ac:dyDescent="0.25">
      <c r="H215" s="5">
        <f t="shared" si="6"/>
        <v>0</v>
      </c>
      <c r="I215" s="5">
        <f t="shared" si="7"/>
        <v>0</v>
      </c>
    </row>
    <row r="216" spans="8:9" x14ac:dyDescent="0.25">
      <c r="H216" s="5">
        <f t="shared" si="6"/>
        <v>0</v>
      </c>
      <c r="I216" s="5">
        <f t="shared" si="7"/>
        <v>0</v>
      </c>
    </row>
    <row r="217" spans="8:9" x14ac:dyDescent="0.25">
      <c r="H217" s="5">
        <f t="shared" si="6"/>
        <v>0</v>
      </c>
      <c r="I217" s="5">
        <f t="shared" si="7"/>
        <v>0</v>
      </c>
    </row>
    <row r="218" spans="8:9" x14ac:dyDescent="0.25">
      <c r="H218" s="5">
        <f t="shared" si="6"/>
        <v>0</v>
      </c>
      <c r="I218" s="5">
        <f t="shared" si="7"/>
        <v>0</v>
      </c>
    </row>
    <row r="219" spans="8:9" x14ac:dyDescent="0.25">
      <c r="H219" s="5">
        <f t="shared" si="6"/>
        <v>0</v>
      </c>
      <c r="I219" s="5">
        <f t="shared" si="7"/>
        <v>0</v>
      </c>
    </row>
    <row r="220" spans="8:9" x14ac:dyDescent="0.25">
      <c r="H220" s="5">
        <f t="shared" si="6"/>
        <v>0</v>
      </c>
      <c r="I220" s="5">
        <f t="shared" si="7"/>
        <v>0</v>
      </c>
    </row>
    <row r="221" spans="8:9" x14ac:dyDescent="0.25">
      <c r="H221" s="5">
        <f t="shared" si="6"/>
        <v>0</v>
      </c>
      <c r="I221" s="5">
        <f t="shared" si="7"/>
        <v>0</v>
      </c>
    </row>
    <row r="222" spans="8:9" x14ac:dyDescent="0.25">
      <c r="H222" s="5">
        <f t="shared" si="6"/>
        <v>0</v>
      </c>
      <c r="I222" s="5">
        <f t="shared" si="7"/>
        <v>0</v>
      </c>
    </row>
    <row r="223" spans="8:9" x14ac:dyDescent="0.25">
      <c r="H223" s="5">
        <f t="shared" si="6"/>
        <v>0</v>
      </c>
      <c r="I223" s="5">
        <f t="shared" si="7"/>
        <v>0</v>
      </c>
    </row>
    <row r="224" spans="8:9" x14ac:dyDescent="0.25">
      <c r="H224" s="5">
        <f t="shared" si="6"/>
        <v>0</v>
      </c>
      <c r="I224" s="5">
        <f t="shared" si="7"/>
        <v>0</v>
      </c>
    </row>
    <row r="225" spans="8:9" x14ac:dyDescent="0.25">
      <c r="H225" s="5">
        <f t="shared" si="6"/>
        <v>0</v>
      </c>
      <c r="I225" s="5">
        <f t="shared" si="7"/>
        <v>0</v>
      </c>
    </row>
    <row r="226" spans="8:9" x14ac:dyDescent="0.25">
      <c r="H226" s="5">
        <f t="shared" si="6"/>
        <v>0</v>
      </c>
      <c r="I226" s="5">
        <f t="shared" si="7"/>
        <v>0</v>
      </c>
    </row>
    <row r="227" spans="8:9" x14ac:dyDescent="0.25">
      <c r="H227" s="5">
        <f t="shared" si="6"/>
        <v>0</v>
      </c>
      <c r="I227" s="5">
        <f t="shared" si="7"/>
        <v>0</v>
      </c>
    </row>
    <row r="228" spans="8:9" x14ac:dyDescent="0.25">
      <c r="H228" s="5">
        <f t="shared" si="6"/>
        <v>0</v>
      </c>
      <c r="I228" s="5">
        <f t="shared" si="7"/>
        <v>0</v>
      </c>
    </row>
    <row r="229" spans="8:9" x14ac:dyDescent="0.25">
      <c r="H229" s="5">
        <f t="shared" si="6"/>
        <v>0</v>
      </c>
      <c r="I229" s="5">
        <f t="shared" si="7"/>
        <v>0</v>
      </c>
    </row>
    <row r="230" spans="8:9" x14ac:dyDescent="0.25">
      <c r="H230" s="5">
        <f t="shared" si="6"/>
        <v>0</v>
      </c>
      <c r="I230" s="5">
        <f t="shared" si="7"/>
        <v>0</v>
      </c>
    </row>
    <row r="231" spans="8:9" x14ac:dyDescent="0.25">
      <c r="H231" s="5">
        <f t="shared" si="6"/>
        <v>0</v>
      </c>
      <c r="I231" s="5">
        <f t="shared" si="7"/>
        <v>0</v>
      </c>
    </row>
    <row r="232" spans="8:9" x14ac:dyDescent="0.25">
      <c r="H232" s="5">
        <f t="shared" si="6"/>
        <v>0</v>
      </c>
      <c r="I232" s="5">
        <f t="shared" si="7"/>
        <v>0</v>
      </c>
    </row>
    <row r="233" spans="8:9" x14ac:dyDescent="0.25">
      <c r="H233" s="5">
        <f t="shared" si="6"/>
        <v>0</v>
      </c>
      <c r="I233" s="5">
        <f t="shared" si="7"/>
        <v>0</v>
      </c>
    </row>
    <row r="234" spans="8:9" x14ac:dyDescent="0.25">
      <c r="H234" s="5">
        <f t="shared" si="6"/>
        <v>0</v>
      </c>
      <c r="I234" s="5">
        <f t="shared" si="7"/>
        <v>0</v>
      </c>
    </row>
    <row r="235" spans="8:9" x14ac:dyDescent="0.25">
      <c r="H235" s="5">
        <f t="shared" si="6"/>
        <v>0</v>
      </c>
      <c r="I235" s="5">
        <f t="shared" si="7"/>
        <v>0</v>
      </c>
    </row>
    <row r="236" spans="8:9" x14ac:dyDescent="0.25">
      <c r="H236" s="5">
        <f t="shared" si="6"/>
        <v>0</v>
      </c>
      <c r="I236" s="5">
        <f t="shared" si="7"/>
        <v>0</v>
      </c>
    </row>
    <row r="237" spans="8:9" x14ac:dyDescent="0.25">
      <c r="H237" s="5">
        <f t="shared" si="6"/>
        <v>0</v>
      </c>
      <c r="I237" s="5">
        <f t="shared" si="7"/>
        <v>0</v>
      </c>
    </row>
    <row r="238" spans="8:9" x14ac:dyDescent="0.25">
      <c r="H238" s="5">
        <f t="shared" si="6"/>
        <v>0</v>
      </c>
      <c r="I238" s="5">
        <f t="shared" si="7"/>
        <v>0</v>
      </c>
    </row>
    <row r="239" spans="8:9" x14ac:dyDescent="0.25">
      <c r="H239" s="5">
        <f t="shared" si="6"/>
        <v>0</v>
      </c>
      <c r="I239" s="5">
        <f t="shared" si="7"/>
        <v>0</v>
      </c>
    </row>
    <row r="240" spans="8:9" x14ac:dyDescent="0.25">
      <c r="H240" s="5">
        <f t="shared" si="6"/>
        <v>0</v>
      </c>
      <c r="I240" s="5">
        <f t="shared" si="7"/>
        <v>0</v>
      </c>
    </row>
    <row r="241" spans="8:9" x14ac:dyDescent="0.25">
      <c r="H241" s="5">
        <f t="shared" si="6"/>
        <v>0</v>
      </c>
      <c r="I241" s="5">
        <f t="shared" si="7"/>
        <v>0</v>
      </c>
    </row>
    <row r="242" spans="8:9" x14ac:dyDescent="0.25">
      <c r="H242" s="5">
        <f t="shared" si="6"/>
        <v>0</v>
      </c>
      <c r="I242" s="5">
        <f t="shared" si="7"/>
        <v>0</v>
      </c>
    </row>
    <row r="243" spans="8:9" x14ac:dyDescent="0.25">
      <c r="H243" s="5">
        <f t="shared" si="6"/>
        <v>0</v>
      </c>
      <c r="I243" s="5">
        <f t="shared" si="7"/>
        <v>0</v>
      </c>
    </row>
    <row r="244" spans="8:9" x14ac:dyDescent="0.25">
      <c r="H244" s="5">
        <f t="shared" si="6"/>
        <v>0</v>
      </c>
      <c r="I244" s="5">
        <f t="shared" si="7"/>
        <v>0</v>
      </c>
    </row>
    <row r="245" spans="8:9" x14ac:dyDescent="0.25">
      <c r="H245" s="5">
        <f t="shared" si="6"/>
        <v>0</v>
      </c>
      <c r="I245" s="5">
        <f t="shared" si="7"/>
        <v>0</v>
      </c>
    </row>
    <row r="246" spans="8:9" x14ac:dyDescent="0.25">
      <c r="H246" s="5">
        <f t="shared" si="6"/>
        <v>0</v>
      </c>
      <c r="I246" s="5">
        <f t="shared" si="7"/>
        <v>0</v>
      </c>
    </row>
    <row r="247" spans="8:9" x14ac:dyDescent="0.25">
      <c r="H247" s="5">
        <f t="shared" si="6"/>
        <v>0</v>
      </c>
      <c r="I247" s="5">
        <f t="shared" si="7"/>
        <v>0</v>
      </c>
    </row>
    <row r="248" spans="8:9" x14ac:dyDescent="0.25">
      <c r="H248" s="5">
        <f t="shared" si="6"/>
        <v>0</v>
      </c>
      <c r="I248" s="5">
        <f t="shared" si="7"/>
        <v>0</v>
      </c>
    </row>
    <row r="249" spans="8:9" x14ac:dyDescent="0.25">
      <c r="H249" s="5">
        <f t="shared" si="6"/>
        <v>0</v>
      </c>
      <c r="I249" s="5">
        <f t="shared" si="7"/>
        <v>0</v>
      </c>
    </row>
    <row r="250" spans="8:9" x14ac:dyDescent="0.25">
      <c r="H250" s="5">
        <f t="shared" si="6"/>
        <v>0</v>
      </c>
      <c r="I250" s="5">
        <f t="shared" si="7"/>
        <v>0</v>
      </c>
    </row>
    <row r="251" spans="8:9" x14ac:dyDescent="0.25">
      <c r="H251" s="5">
        <f t="shared" si="6"/>
        <v>0</v>
      </c>
      <c r="I251" s="5">
        <f t="shared" si="7"/>
        <v>0</v>
      </c>
    </row>
    <row r="252" spans="8:9" x14ac:dyDescent="0.25">
      <c r="H252" s="5">
        <f t="shared" si="6"/>
        <v>0</v>
      </c>
      <c r="I252" s="5">
        <f t="shared" si="7"/>
        <v>0</v>
      </c>
    </row>
    <row r="253" spans="8:9" x14ac:dyDescent="0.25">
      <c r="H253" s="5">
        <f t="shared" si="6"/>
        <v>0</v>
      </c>
      <c r="I253" s="5">
        <f t="shared" si="7"/>
        <v>0</v>
      </c>
    </row>
    <row r="254" spans="8:9" x14ac:dyDescent="0.25">
      <c r="H254" s="5">
        <f t="shared" si="6"/>
        <v>0</v>
      </c>
      <c r="I254" s="5">
        <f t="shared" si="7"/>
        <v>0</v>
      </c>
    </row>
    <row r="255" spans="8:9" x14ac:dyDescent="0.25">
      <c r="H255" s="5">
        <f t="shared" si="6"/>
        <v>0</v>
      </c>
      <c r="I255" s="5">
        <f t="shared" si="7"/>
        <v>0</v>
      </c>
    </row>
    <row r="256" spans="8:9" x14ac:dyDescent="0.25">
      <c r="H256" s="5">
        <f t="shared" si="6"/>
        <v>0</v>
      </c>
      <c r="I256" s="5">
        <f t="shared" si="7"/>
        <v>0</v>
      </c>
    </row>
    <row r="257" spans="8:9" x14ac:dyDescent="0.25">
      <c r="H257" s="5">
        <f t="shared" si="6"/>
        <v>0</v>
      </c>
      <c r="I257" s="5">
        <f t="shared" si="7"/>
        <v>0</v>
      </c>
    </row>
    <row r="258" spans="8:9" x14ac:dyDescent="0.25">
      <c r="H258" s="5">
        <f t="shared" ref="H258:H321" si="8">IFERROR(F258*G258,"")</f>
        <v>0</v>
      </c>
      <c r="I258" s="5">
        <f t="shared" ref="I258:I321" si="9">IFERROR(F258+H258,"")</f>
        <v>0</v>
      </c>
    </row>
    <row r="259" spans="8:9" x14ac:dyDescent="0.25">
      <c r="H259" s="5">
        <f t="shared" si="8"/>
        <v>0</v>
      </c>
      <c r="I259" s="5">
        <f t="shared" si="9"/>
        <v>0</v>
      </c>
    </row>
    <row r="260" spans="8:9" x14ac:dyDescent="0.25">
      <c r="H260" s="5">
        <f t="shared" si="8"/>
        <v>0</v>
      </c>
      <c r="I260" s="5">
        <f t="shared" si="9"/>
        <v>0</v>
      </c>
    </row>
    <row r="261" spans="8:9" x14ac:dyDescent="0.25">
      <c r="H261" s="5">
        <f t="shared" si="8"/>
        <v>0</v>
      </c>
      <c r="I261" s="5">
        <f t="shared" si="9"/>
        <v>0</v>
      </c>
    </row>
    <row r="262" spans="8:9" x14ac:dyDescent="0.25">
      <c r="H262" s="5">
        <f t="shared" si="8"/>
        <v>0</v>
      </c>
      <c r="I262" s="5">
        <f t="shared" si="9"/>
        <v>0</v>
      </c>
    </row>
    <row r="263" spans="8:9" x14ac:dyDescent="0.25">
      <c r="H263" s="5">
        <f t="shared" si="8"/>
        <v>0</v>
      </c>
      <c r="I263" s="5">
        <f t="shared" si="9"/>
        <v>0</v>
      </c>
    </row>
    <row r="264" spans="8:9" x14ac:dyDescent="0.25">
      <c r="H264" s="5">
        <f t="shared" si="8"/>
        <v>0</v>
      </c>
      <c r="I264" s="5">
        <f t="shared" si="9"/>
        <v>0</v>
      </c>
    </row>
    <row r="265" spans="8:9" x14ac:dyDescent="0.25">
      <c r="H265" s="5">
        <f t="shared" si="8"/>
        <v>0</v>
      </c>
      <c r="I265" s="5">
        <f t="shared" si="9"/>
        <v>0</v>
      </c>
    </row>
    <row r="266" spans="8:9" x14ac:dyDescent="0.25">
      <c r="H266" s="5">
        <f t="shared" si="8"/>
        <v>0</v>
      </c>
      <c r="I266" s="5">
        <f t="shared" si="9"/>
        <v>0</v>
      </c>
    </row>
    <row r="267" spans="8:9" x14ac:dyDescent="0.25">
      <c r="H267" s="5">
        <f t="shared" si="8"/>
        <v>0</v>
      </c>
      <c r="I267" s="5">
        <f t="shared" si="9"/>
        <v>0</v>
      </c>
    </row>
    <row r="268" spans="8:9" x14ac:dyDescent="0.25">
      <c r="H268" s="5">
        <f t="shared" si="8"/>
        <v>0</v>
      </c>
      <c r="I268" s="5">
        <f t="shared" si="9"/>
        <v>0</v>
      </c>
    </row>
    <row r="269" spans="8:9" x14ac:dyDescent="0.25">
      <c r="H269" s="5">
        <f t="shared" si="8"/>
        <v>0</v>
      </c>
      <c r="I269" s="5">
        <f t="shared" si="9"/>
        <v>0</v>
      </c>
    </row>
    <row r="270" spans="8:9" x14ac:dyDescent="0.25">
      <c r="H270" s="5">
        <f t="shared" si="8"/>
        <v>0</v>
      </c>
      <c r="I270" s="5">
        <f t="shared" si="9"/>
        <v>0</v>
      </c>
    </row>
    <row r="271" spans="8:9" x14ac:dyDescent="0.25">
      <c r="H271" s="5">
        <f t="shared" si="8"/>
        <v>0</v>
      </c>
      <c r="I271" s="5">
        <f t="shared" si="9"/>
        <v>0</v>
      </c>
    </row>
    <row r="272" spans="8:9" x14ac:dyDescent="0.25">
      <c r="H272" s="5">
        <f t="shared" si="8"/>
        <v>0</v>
      </c>
      <c r="I272" s="5">
        <f t="shared" si="9"/>
        <v>0</v>
      </c>
    </row>
    <row r="273" spans="8:9" x14ac:dyDescent="0.25">
      <c r="H273" s="5">
        <f t="shared" si="8"/>
        <v>0</v>
      </c>
      <c r="I273" s="5">
        <f t="shared" si="9"/>
        <v>0</v>
      </c>
    </row>
    <row r="274" spans="8:9" x14ac:dyDescent="0.25">
      <c r="H274" s="5">
        <f t="shared" si="8"/>
        <v>0</v>
      </c>
      <c r="I274" s="5">
        <f t="shared" si="9"/>
        <v>0</v>
      </c>
    </row>
    <row r="275" spans="8:9" x14ac:dyDescent="0.25">
      <c r="H275" s="5">
        <f t="shared" si="8"/>
        <v>0</v>
      </c>
      <c r="I275" s="5">
        <f t="shared" si="9"/>
        <v>0</v>
      </c>
    </row>
    <row r="276" spans="8:9" x14ac:dyDescent="0.25">
      <c r="H276" s="5">
        <f t="shared" si="8"/>
        <v>0</v>
      </c>
      <c r="I276" s="5">
        <f t="shared" si="9"/>
        <v>0</v>
      </c>
    </row>
    <row r="277" spans="8:9" x14ac:dyDescent="0.25">
      <c r="H277" s="5">
        <f t="shared" si="8"/>
        <v>0</v>
      </c>
      <c r="I277" s="5">
        <f t="shared" si="9"/>
        <v>0</v>
      </c>
    </row>
    <row r="278" spans="8:9" x14ac:dyDescent="0.25">
      <c r="H278" s="5">
        <f t="shared" si="8"/>
        <v>0</v>
      </c>
      <c r="I278" s="5">
        <f t="shared" si="9"/>
        <v>0</v>
      </c>
    </row>
    <row r="279" spans="8:9" x14ac:dyDescent="0.25">
      <c r="H279" s="5">
        <f t="shared" si="8"/>
        <v>0</v>
      </c>
      <c r="I279" s="5">
        <f t="shared" si="9"/>
        <v>0</v>
      </c>
    </row>
    <row r="280" spans="8:9" x14ac:dyDescent="0.25">
      <c r="H280" s="5">
        <f t="shared" si="8"/>
        <v>0</v>
      </c>
      <c r="I280" s="5">
        <f t="shared" si="9"/>
        <v>0</v>
      </c>
    </row>
    <row r="281" spans="8:9" x14ac:dyDescent="0.25">
      <c r="H281" s="5">
        <f t="shared" si="8"/>
        <v>0</v>
      </c>
      <c r="I281" s="5">
        <f t="shared" si="9"/>
        <v>0</v>
      </c>
    </row>
    <row r="282" spans="8:9" x14ac:dyDescent="0.25">
      <c r="H282" s="5">
        <f t="shared" si="8"/>
        <v>0</v>
      </c>
      <c r="I282" s="5">
        <f t="shared" si="9"/>
        <v>0</v>
      </c>
    </row>
    <row r="283" spans="8:9" x14ac:dyDescent="0.25">
      <c r="H283" s="5">
        <f t="shared" si="8"/>
        <v>0</v>
      </c>
      <c r="I283" s="5">
        <f t="shared" si="9"/>
        <v>0</v>
      </c>
    </row>
    <row r="284" spans="8:9" x14ac:dyDescent="0.25">
      <c r="H284" s="5">
        <f t="shared" si="8"/>
        <v>0</v>
      </c>
      <c r="I284" s="5">
        <f t="shared" si="9"/>
        <v>0</v>
      </c>
    </row>
    <row r="285" spans="8:9" x14ac:dyDescent="0.25">
      <c r="H285" s="5">
        <f t="shared" si="8"/>
        <v>0</v>
      </c>
      <c r="I285" s="5">
        <f t="shared" si="9"/>
        <v>0</v>
      </c>
    </row>
    <row r="286" spans="8:9" x14ac:dyDescent="0.25">
      <c r="H286" s="5">
        <f t="shared" si="8"/>
        <v>0</v>
      </c>
      <c r="I286" s="5">
        <f t="shared" si="9"/>
        <v>0</v>
      </c>
    </row>
    <row r="287" spans="8:9" x14ac:dyDescent="0.25">
      <c r="H287" s="5">
        <f t="shared" si="8"/>
        <v>0</v>
      </c>
      <c r="I287" s="5">
        <f t="shared" si="9"/>
        <v>0</v>
      </c>
    </row>
    <row r="288" spans="8:9" x14ac:dyDescent="0.25">
      <c r="H288" s="5">
        <f t="shared" si="8"/>
        <v>0</v>
      </c>
      <c r="I288" s="5">
        <f t="shared" si="9"/>
        <v>0</v>
      </c>
    </row>
    <row r="289" spans="8:9" x14ac:dyDescent="0.25">
      <c r="H289" s="5">
        <f t="shared" si="8"/>
        <v>0</v>
      </c>
      <c r="I289" s="5">
        <f t="shared" si="9"/>
        <v>0</v>
      </c>
    </row>
    <row r="290" spans="8:9" x14ac:dyDescent="0.25">
      <c r="H290" s="5">
        <f t="shared" si="8"/>
        <v>0</v>
      </c>
      <c r="I290" s="5">
        <f t="shared" si="9"/>
        <v>0</v>
      </c>
    </row>
    <row r="291" spans="8:9" x14ac:dyDescent="0.25">
      <c r="H291" s="5">
        <f t="shared" si="8"/>
        <v>0</v>
      </c>
      <c r="I291" s="5">
        <f t="shared" si="9"/>
        <v>0</v>
      </c>
    </row>
    <row r="292" spans="8:9" x14ac:dyDescent="0.25">
      <c r="H292" s="5">
        <f t="shared" si="8"/>
        <v>0</v>
      </c>
      <c r="I292" s="5">
        <f t="shared" si="9"/>
        <v>0</v>
      </c>
    </row>
    <row r="293" spans="8:9" x14ac:dyDescent="0.25">
      <c r="H293" s="5">
        <f t="shared" si="8"/>
        <v>0</v>
      </c>
      <c r="I293" s="5">
        <f t="shared" si="9"/>
        <v>0</v>
      </c>
    </row>
    <row r="294" spans="8:9" x14ac:dyDescent="0.25">
      <c r="H294" s="5">
        <f t="shared" si="8"/>
        <v>0</v>
      </c>
      <c r="I294" s="5">
        <f t="shared" si="9"/>
        <v>0</v>
      </c>
    </row>
    <row r="295" spans="8:9" x14ac:dyDescent="0.25">
      <c r="H295" s="5">
        <f t="shared" si="8"/>
        <v>0</v>
      </c>
      <c r="I295" s="5">
        <f t="shared" si="9"/>
        <v>0</v>
      </c>
    </row>
    <row r="296" spans="8:9" x14ac:dyDescent="0.25">
      <c r="H296" s="5">
        <f t="shared" si="8"/>
        <v>0</v>
      </c>
      <c r="I296" s="5">
        <f t="shared" si="9"/>
        <v>0</v>
      </c>
    </row>
    <row r="297" spans="8:9" x14ac:dyDescent="0.25">
      <c r="H297" s="5">
        <f t="shared" si="8"/>
        <v>0</v>
      </c>
      <c r="I297" s="5">
        <f t="shared" si="9"/>
        <v>0</v>
      </c>
    </row>
    <row r="298" spans="8:9" x14ac:dyDescent="0.25">
      <c r="H298" s="5">
        <f t="shared" si="8"/>
        <v>0</v>
      </c>
      <c r="I298" s="5">
        <f t="shared" si="9"/>
        <v>0</v>
      </c>
    </row>
    <row r="299" spans="8:9" x14ac:dyDescent="0.25">
      <c r="H299" s="5">
        <f t="shared" si="8"/>
        <v>0</v>
      </c>
      <c r="I299" s="5">
        <f t="shared" si="9"/>
        <v>0</v>
      </c>
    </row>
    <row r="300" spans="8:9" x14ac:dyDescent="0.25">
      <c r="H300" s="5">
        <f t="shared" si="8"/>
        <v>0</v>
      </c>
      <c r="I300" s="5">
        <f t="shared" si="9"/>
        <v>0</v>
      </c>
    </row>
    <row r="301" spans="8:9" x14ac:dyDescent="0.25">
      <c r="H301" s="5">
        <f t="shared" si="8"/>
        <v>0</v>
      </c>
      <c r="I301" s="5">
        <f t="shared" si="9"/>
        <v>0</v>
      </c>
    </row>
    <row r="302" spans="8:9" x14ac:dyDescent="0.25">
      <c r="H302" s="5">
        <f t="shared" si="8"/>
        <v>0</v>
      </c>
      <c r="I302" s="5">
        <f t="shared" si="9"/>
        <v>0</v>
      </c>
    </row>
    <row r="303" spans="8:9" x14ac:dyDescent="0.25">
      <c r="H303" s="5">
        <f t="shared" si="8"/>
        <v>0</v>
      </c>
      <c r="I303" s="5">
        <f t="shared" si="9"/>
        <v>0</v>
      </c>
    </row>
    <row r="304" spans="8:9" x14ac:dyDescent="0.25">
      <c r="H304" s="5">
        <f t="shared" si="8"/>
        <v>0</v>
      </c>
      <c r="I304" s="5">
        <f t="shared" si="9"/>
        <v>0</v>
      </c>
    </row>
    <row r="305" spans="8:9" x14ac:dyDescent="0.25">
      <c r="H305" s="5">
        <f t="shared" si="8"/>
        <v>0</v>
      </c>
      <c r="I305" s="5">
        <f t="shared" si="9"/>
        <v>0</v>
      </c>
    </row>
    <row r="306" spans="8:9" x14ac:dyDescent="0.25">
      <c r="H306" s="5">
        <f t="shared" si="8"/>
        <v>0</v>
      </c>
      <c r="I306" s="5">
        <f t="shared" si="9"/>
        <v>0</v>
      </c>
    </row>
    <row r="307" spans="8:9" x14ac:dyDescent="0.25">
      <c r="H307" s="5">
        <f t="shared" si="8"/>
        <v>0</v>
      </c>
      <c r="I307" s="5">
        <f t="shared" si="9"/>
        <v>0</v>
      </c>
    </row>
    <row r="308" spans="8:9" x14ac:dyDescent="0.25">
      <c r="H308" s="5">
        <f t="shared" si="8"/>
        <v>0</v>
      </c>
      <c r="I308" s="5">
        <f t="shared" si="9"/>
        <v>0</v>
      </c>
    </row>
    <row r="309" spans="8:9" x14ac:dyDescent="0.25">
      <c r="H309" s="5">
        <f t="shared" si="8"/>
        <v>0</v>
      </c>
      <c r="I309" s="5">
        <f t="shared" si="9"/>
        <v>0</v>
      </c>
    </row>
    <row r="310" spans="8:9" x14ac:dyDescent="0.25">
      <c r="H310" s="5">
        <f t="shared" si="8"/>
        <v>0</v>
      </c>
      <c r="I310" s="5">
        <f t="shared" si="9"/>
        <v>0</v>
      </c>
    </row>
    <row r="311" spans="8:9" x14ac:dyDescent="0.25">
      <c r="H311" s="5">
        <f t="shared" si="8"/>
        <v>0</v>
      </c>
      <c r="I311" s="5">
        <f t="shared" si="9"/>
        <v>0</v>
      </c>
    </row>
    <row r="312" spans="8:9" x14ac:dyDescent="0.25">
      <c r="H312" s="5">
        <f t="shared" si="8"/>
        <v>0</v>
      </c>
      <c r="I312" s="5">
        <f t="shared" si="9"/>
        <v>0</v>
      </c>
    </row>
    <row r="313" spans="8:9" x14ac:dyDescent="0.25">
      <c r="H313" s="5">
        <f t="shared" si="8"/>
        <v>0</v>
      </c>
      <c r="I313" s="5">
        <f t="shared" si="9"/>
        <v>0</v>
      </c>
    </row>
    <row r="314" spans="8:9" x14ac:dyDescent="0.25">
      <c r="H314" s="5">
        <f t="shared" si="8"/>
        <v>0</v>
      </c>
      <c r="I314" s="5">
        <f t="shared" si="9"/>
        <v>0</v>
      </c>
    </row>
    <row r="315" spans="8:9" x14ac:dyDescent="0.25">
      <c r="H315" s="5">
        <f t="shared" si="8"/>
        <v>0</v>
      </c>
      <c r="I315" s="5">
        <f t="shared" si="9"/>
        <v>0</v>
      </c>
    </row>
    <row r="316" spans="8:9" x14ac:dyDescent="0.25">
      <c r="H316" s="5">
        <f t="shared" si="8"/>
        <v>0</v>
      </c>
      <c r="I316" s="5">
        <f t="shared" si="9"/>
        <v>0</v>
      </c>
    </row>
    <row r="317" spans="8:9" x14ac:dyDescent="0.25">
      <c r="H317" s="5">
        <f t="shared" si="8"/>
        <v>0</v>
      </c>
      <c r="I317" s="5">
        <f t="shared" si="9"/>
        <v>0</v>
      </c>
    </row>
    <row r="318" spans="8:9" x14ac:dyDescent="0.25">
      <c r="H318" s="5">
        <f t="shared" si="8"/>
        <v>0</v>
      </c>
      <c r="I318" s="5">
        <f t="shared" si="9"/>
        <v>0</v>
      </c>
    </row>
    <row r="319" spans="8:9" x14ac:dyDescent="0.25">
      <c r="H319" s="5">
        <f t="shared" si="8"/>
        <v>0</v>
      </c>
      <c r="I319" s="5">
        <f t="shared" si="9"/>
        <v>0</v>
      </c>
    </row>
    <row r="320" spans="8:9" x14ac:dyDescent="0.25">
      <c r="H320" s="5">
        <f t="shared" si="8"/>
        <v>0</v>
      </c>
      <c r="I320" s="5">
        <f t="shared" si="9"/>
        <v>0</v>
      </c>
    </row>
    <row r="321" spans="8:9" x14ac:dyDescent="0.25">
      <c r="H321" s="5">
        <f t="shared" si="8"/>
        <v>0</v>
      </c>
      <c r="I321" s="5">
        <f t="shared" si="9"/>
        <v>0</v>
      </c>
    </row>
    <row r="322" spans="8:9" x14ac:dyDescent="0.25">
      <c r="H322" s="5">
        <f t="shared" ref="H322:H385" si="10">IFERROR(F322*G322,"")</f>
        <v>0</v>
      </c>
      <c r="I322" s="5">
        <f t="shared" ref="I322:I385" si="11">IFERROR(F322+H322,"")</f>
        <v>0</v>
      </c>
    </row>
    <row r="323" spans="8:9" x14ac:dyDescent="0.25">
      <c r="H323" s="5">
        <f t="shared" si="10"/>
        <v>0</v>
      </c>
      <c r="I323" s="5">
        <f t="shared" si="11"/>
        <v>0</v>
      </c>
    </row>
    <row r="324" spans="8:9" x14ac:dyDescent="0.25">
      <c r="H324" s="5">
        <f t="shared" si="10"/>
        <v>0</v>
      </c>
      <c r="I324" s="5">
        <f t="shared" si="11"/>
        <v>0</v>
      </c>
    </row>
    <row r="325" spans="8:9" x14ac:dyDescent="0.25">
      <c r="H325" s="5">
        <f t="shared" si="10"/>
        <v>0</v>
      </c>
      <c r="I325" s="5">
        <f t="shared" si="11"/>
        <v>0</v>
      </c>
    </row>
    <row r="326" spans="8:9" x14ac:dyDescent="0.25">
      <c r="H326" s="5">
        <f t="shared" si="10"/>
        <v>0</v>
      </c>
      <c r="I326" s="5">
        <f t="shared" si="11"/>
        <v>0</v>
      </c>
    </row>
    <row r="327" spans="8:9" x14ac:dyDescent="0.25">
      <c r="H327" s="5">
        <f t="shared" si="10"/>
        <v>0</v>
      </c>
      <c r="I327" s="5">
        <f t="shared" si="11"/>
        <v>0</v>
      </c>
    </row>
    <row r="328" spans="8:9" x14ac:dyDescent="0.25">
      <c r="H328" s="5">
        <f t="shared" si="10"/>
        <v>0</v>
      </c>
      <c r="I328" s="5">
        <f t="shared" si="11"/>
        <v>0</v>
      </c>
    </row>
    <row r="329" spans="8:9" x14ac:dyDescent="0.25">
      <c r="H329" s="5">
        <f t="shared" si="10"/>
        <v>0</v>
      </c>
      <c r="I329" s="5">
        <f t="shared" si="11"/>
        <v>0</v>
      </c>
    </row>
    <row r="330" spans="8:9" x14ac:dyDescent="0.25">
      <c r="H330" s="5">
        <f t="shared" si="10"/>
        <v>0</v>
      </c>
      <c r="I330" s="5">
        <f t="shared" si="11"/>
        <v>0</v>
      </c>
    </row>
    <row r="331" spans="8:9" x14ac:dyDescent="0.25">
      <c r="H331" s="5">
        <f t="shared" si="10"/>
        <v>0</v>
      </c>
      <c r="I331" s="5">
        <f t="shared" si="11"/>
        <v>0</v>
      </c>
    </row>
    <row r="332" spans="8:9" x14ac:dyDescent="0.25">
      <c r="H332" s="5">
        <f t="shared" si="10"/>
        <v>0</v>
      </c>
      <c r="I332" s="5">
        <f t="shared" si="11"/>
        <v>0</v>
      </c>
    </row>
    <row r="333" spans="8:9" x14ac:dyDescent="0.25">
      <c r="H333" s="5">
        <f t="shared" si="10"/>
        <v>0</v>
      </c>
      <c r="I333" s="5">
        <f t="shared" si="11"/>
        <v>0</v>
      </c>
    </row>
    <row r="334" spans="8:9" x14ac:dyDescent="0.25">
      <c r="H334" s="5">
        <f t="shared" si="10"/>
        <v>0</v>
      </c>
      <c r="I334" s="5">
        <f t="shared" si="11"/>
        <v>0</v>
      </c>
    </row>
    <row r="335" spans="8:9" x14ac:dyDescent="0.25">
      <c r="H335" s="5">
        <f t="shared" si="10"/>
        <v>0</v>
      </c>
      <c r="I335" s="5">
        <f t="shared" si="11"/>
        <v>0</v>
      </c>
    </row>
    <row r="336" spans="8:9" x14ac:dyDescent="0.25">
      <c r="H336" s="5">
        <f t="shared" si="10"/>
        <v>0</v>
      </c>
      <c r="I336" s="5">
        <f t="shared" si="11"/>
        <v>0</v>
      </c>
    </row>
    <row r="337" spans="8:9" x14ac:dyDescent="0.25">
      <c r="H337" s="5">
        <f t="shared" si="10"/>
        <v>0</v>
      </c>
      <c r="I337" s="5">
        <f t="shared" si="11"/>
        <v>0</v>
      </c>
    </row>
    <row r="338" spans="8:9" x14ac:dyDescent="0.25">
      <c r="H338" s="5">
        <f t="shared" si="10"/>
        <v>0</v>
      </c>
      <c r="I338" s="5">
        <f t="shared" si="11"/>
        <v>0</v>
      </c>
    </row>
    <row r="339" spans="8:9" x14ac:dyDescent="0.25">
      <c r="H339" s="5">
        <f t="shared" si="10"/>
        <v>0</v>
      </c>
      <c r="I339" s="5">
        <f t="shared" si="11"/>
        <v>0</v>
      </c>
    </row>
    <row r="340" spans="8:9" x14ac:dyDescent="0.25">
      <c r="H340" s="5">
        <f t="shared" si="10"/>
        <v>0</v>
      </c>
      <c r="I340" s="5">
        <f t="shared" si="11"/>
        <v>0</v>
      </c>
    </row>
    <row r="341" spans="8:9" x14ac:dyDescent="0.25">
      <c r="H341" s="5">
        <f t="shared" si="10"/>
        <v>0</v>
      </c>
      <c r="I341" s="5">
        <f t="shared" si="11"/>
        <v>0</v>
      </c>
    </row>
    <row r="342" spans="8:9" x14ac:dyDescent="0.25">
      <c r="H342" s="5">
        <f t="shared" si="10"/>
        <v>0</v>
      </c>
      <c r="I342" s="5">
        <f t="shared" si="11"/>
        <v>0</v>
      </c>
    </row>
    <row r="343" spans="8:9" x14ac:dyDescent="0.25">
      <c r="H343" s="5">
        <f t="shared" si="10"/>
        <v>0</v>
      </c>
      <c r="I343" s="5">
        <f t="shared" si="11"/>
        <v>0</v>
      </c>
    </row>
    <row r="344" spans="8:9" x14ac:dyDescent="0.25">
      <c r="H344" s="5">
        <f t="shared" si="10"/>
        <v>0</v>
      </c>
      <c r="I344" s="5">
        <f t="shared" si="11"/>
        <v>0</v>
      </c>
    </row>
    <row r="345" spans="8:9" x14ac:dyDescent="0.25">
      <c r="H345" s="5">
        <f t="shared" si="10"/>
        <v>0</v>
      </c>
      <c r="I345" s="5">
        <f t="shared" si="11"/>
        <v>0</v>
      </c>
    </row>
    <row r="346" spans="8:9" x14ac:dyDescent="0.25">
      <c r="H346" s="5">
        <f t="shared" si="10"/>
        <v>0</v>
      </c>
      <c r="I346" s="5">
        <f t="shared" si="11"/>
        <v>0</v>
      </c>
    </row>
    <row r="347" spans="8:9" x14ac:dyDescent="0.25">
      <c r="H347" s="5">
        <f t="shared" si="10"/>
        <v>0</v>
      </c>
      <c r="I347" s="5">
        <f t="shared" si="11"/>
        <v>0</v>
      </c>
    </row>
    <row r="348" spans="8:9" x14ac:dyDescent="0.25">
      <c r="H348" s="5">
        <f t="shared" si="10"/>
        <v>0</v>
      </c>
      <c r="I348" s="5">
        <f t="shared" si="11"/>
        <v>0</v>
      </c>
    </row>
    <row r="349" spans="8:9" x14ac:dyDescent="0.25">
      <c r="H349" s="5">
        <f t="shared" si="10"/>
        <v>0</v>
      </c>
      <c r="I349" s="5">
        <f t="shared" si="11"/>
        <v>0</v>
      </c>
    </row>
    <row r="350" spans="8:9" x14ac:dyDescent="0.25">
      <c r="H350" s="5">
        <f t="shared" si="10"/>
        <v>0</v>
      </c>
      <c r="I350" s="5">
        <f t="shared" si="11"/>
        <v>0</v>
      </c>
    </row>
    <row r="351" spans="8:9" x14ac:dyDescent="0.25">
      <c r="H351" s="5">
        <f t="shared" si="10"/>
        <v>0</v>
      </c>
      <c r="I351" s="5">
        <f t="shared" si="11"/>
        <v>0</v>
      </c>
    </row>
    <row r="352" spans="8:9" x14ac:dyDescent="0.25">
      <c r="H352" s="5">
        <f t="shared" si="10"/>
        <v>0</v>
      </c>
      <c r="I352" s="5">
        <f t="shared" si="11"/>
        <v>0</v>
      </c>
    </row>
    <row r="353" spans="8:9" x14ac:dyDescent="0.25">
      <c r="H353" s="5">
        <f t="shared" si="10"/>
        <v>0</v>
      </c>
      <c r="I353" s="5">
        <f t="shared" si="11"/>
        <v>0</v>
      </c>
    </row>
    <row r="354" spans="8:9" x14ac:dyDescent="0.25">
      <c r="H354" s="5">
        <f t="shared" si="10"/>
        <v>0</v>
      </c>
      <c r="I354" s="5">
        <f t="shared" si="11"/>
        <v>0</v>
      </c>
    </row>
    <row r="355" spans="8:9" x14ac:dyDescent="0.25">
      <c r="H355" s="5">
        <f t="shared" si="10"/>
        <v>0</v>
      </c>
      <c r="I355" s="5">
        <f t="shared" si="11"/>
        <v>0</v>
      </c>
    </row>
    <row r="356" spans="8:9" x14ac:dyDescent="0.25">
      <c r="H356" s="5">
        <f t="shared" si="10"/>
        <v>0</v>
      </c>
      <c r="I356" s="5">
        <f t="shared" si="11"/>
        <v>0</v>
      </c>
    </row>
    <row r="357" spans="8:9" x14ac:dyDescent="0.25">
      <c r="H357" s="5">
        <f t="shared" si="10"/>
        <v>0</v>
      </c>
      <c r="I357" s="5">
        <f t="shared" si="11"/>
        <v>0</v>
      </c>
    </row>
    <row r="358" spans="8:9" x14ac:dyDescent="0.25">
      <c r="H358" s="5">
        <f t="shared" si="10"/>
        <v>0</v>
      </c>
      <c r="I358" s="5">
        <f t="shared" si="11"/>
        <v>0</v>
      </c>
    </row>
    <row r="359" spans="8:9" x14ac:dyDescent="0.25">
      <c r="H359" s="5">
        <f t="shared" si="10"/>
        <v>0</v>
      </c>
      <c r="I359" s="5">
        <f t="shared" si="11"/>
        <v>0</v>
      </c>
    </row>
    <row r="360" spans="8:9" x14ac:dyDescent="0.25">
      <c r="H360" s="5">
        <f t="shared" si="10"/>
        <v>0</v>
      </c>
      <c r="I360" s="5">
        <f t="shared" si="11"/>
        <v>0</v>
      </c>
    </row>
    <row r="361" spans="8:9" x14ac:dyDescent="0.25">
      <c r="H361" s="5">
        <f t="shared" si="10"/>
        <v>0</v>
      </c>
      <c r="I361" s="5">
        <f t="shared" si="11"/>
        <v>0</v>
      </c>
    </row>
    <row r="362" spans="8:9" x14ac:dyDescent="0.25">
      <c r="H362" s="5">
        <f t="shared" si="10"/>
        <v>0</v>
      </c>
      <c r="I362" s="5">
        <f t="shared" si="11"/>
        <v>0</v>
      </c>
    </row>
    <row r="363" spans="8:9" x14ac:dyDescent="0.25">
      <c r="H363" s="5">
        <f t="shared" si="10"/>
        <v>0</v>
      </c>
      <c r="I363" s="5">
        <f t="shared" si="11"/>
        <v>0</v>
      </c>
    </row>
    <row r="364" spans="8:9" x14ac:dyDescent="0.25">
      <c r="H364" s="5">
        <f t="shared" si="10"/>
        <v>0</v>
      </c>
      <c r="I364" s="5">
        <f t="shared" si="11"/>
        <v>0</v>
      </c>
    </row>
    <row r="365" spans="8:9" x14ac:dyDescent="0.25">
      <c r="H365" s="5">
        <f t="shared" si="10"/>
        <v>0</v>
      </c>
      <c r="I365" s="5">
        <f t="shared" si="11"/>
        <v>0</v>
      </c>
    </row>
    <row r="366" spans="8:9" x14ac:dyDescent="0.25">
      <c r="H366" s="5">
        <f t="shared" si="10"/>
        <v>0</v>
      </c>
      <c r="I366" s="5">
        <f t="shared" si="11"/>
        <v>0</v>
      </c>
    </row>
    <row r="367" spans="8:9" x14ac:dyDescent="0.25">
      <c r="H367" s="5">
        <f t="shared" si="10"/>
        <v>0</v>
      </c>
      <c r="I367" s="5">
        <f t="shared" si="11"/>
        <v>0</v>
      </c>
    </row>
    <row r="368" spans="8:9" x14ac:dyDescent="0.25">
      <c r="H368" s="5">
        <f t="shared" si="10"/>
        <v>0</v>
      </c>
      <c r="I368" s="5">
        <f t="shared" si="11"/>
        <v>0</v>
      </c>
    </row>
    <row r="369" spans="8:9" x14ac:dyDescent="0.25">
      <c r="H369" s="5">
        <f t="shared" si="10"/>
        <v>0</v>
      </c>
      <c r="I369" s="5">
        <f t="shared" si="11"/>
        <v>0</v>
      </c>
    </row>
    <row r="370" spans="8:9" x14ac:dyDescent="0.25">
      <c r="H370" s="5">
        <f t="shared" si="10"/>
        <v>0</v>
      </c>
      <c r="I370" s="5">
        <f t="shared" si="11"/>
        <v>0</v>
      </c>
    </row>
    <row r="371" spans="8:9" x14ac:dyDescent="0.25">
      <c r="H371" s="5">
        <f t="shared" si="10"/>
        <v>0</v>
      </c>
      <c r="I371" s="5">
        <f t="shared" si="11"/>
        <v>0</v>
      </c>
    </row>
    <row r="372" spans="8:9" x14ac:dyDescent="0.25">
      <c r="H372" s="5">
        <f t="shared" si="10"/>
        <v>0</v>
      </c>
      <c r="I372" s="5">
        <f t="shared" si="11"/>
        <v>0</v>
      </c>
    </row>
    <row r="373" spans="8:9" x14ac:dyDescent="0.25">
      <c r="H373" s="5">
        <f t="shared" si="10"/>
        <v>0</v>
      </c>
      <c r="I373" s="5">
        <f t="shared" si="11"/>
        <v>0</v>
      </c>
    </row>
    <row r="374" spans="8:9" x14ac:dyDescent="0.25">
      <c r="H374" s="5">
        <f t="shared" si="10"/>
        <v>0</v>
      </c>
      <c r="I374" s="5">
        <f t="shared" si="11"/>
        <v>0</v>
      </c>
    </row>
    <row r="375" spans="8:9" x14ac:dyDescent="0.25">
      <c r="H375" s="5">
        <f t="shared" si="10"/>
        <v>0</v>
      </c>
      <c r="I375" s="5">
        <f t="shared" si="11"/>
        <v>0</v>
      </c>
    </row>
    <row r="376" spans="8:9" x14ac:dyDescent="0.25">
      <c r="H376" s="5">
        <f t="shared" si="10"/>
        <v>0</v>
      </c>
      <c r="I376" s="5">
        <f t="shared" si="11"/>
        <v>0</v>
      </c>
    </row>
    <row r="377" spans="8:9" x14ac:dyDescent="0.25">
      <c r="H377" s="5">
        <f t="shared" si="10"/>
        <v>0</v>
      </c>
      <c r="I377" s="5">
        <f t="shared" si="11"/>
        <v>0</v>
      </c>
    </row>
    <row r="378" spans="8:9" x14ac:dyDescent="0.25">
      <c r="H378" s="5">
        <f t="shared" si="10"/>
        <v>0</v>
      </c>
      <c r="I378" s="5">
        <f t="shared" si="11"/>
        <v>0</v>
      </c>
    </row>
    <row r="379" spans="8:9" x14ac:dyDescent="0.25">
      <c r="H379" s="5">
        <f t="shared" si="10"/>
        <v>0</v>
      </c>
      <c r="I379" s="5">
        <f t="shared" si="11"/>
        <v>0</v>
      </c>
    </row>
    <row r="380" spans="8:9" x14ac:dyDescent="0.25">
      <c r="H380" s="5">
        <f t="shared" si="10"/>
        <v>0</v>
      </c>
      <c r="I380" s="5">
        <f t="shared" si="11"/>
        <v>0</v>
      </c>
    </row>
    <row r="381" spans="8:9" x14ac:dyDescent="0.25">
      <c r="H381" s="5">
        <f t="shared" si="10"/>
        <v>0</v>
      </c>
      <c r="I381" s="5">
        <f t="shared" si="11"/>
        <v>0</v>
      </c>
    </row>
    <row r="382" spans="8:9" x14ac:dyDescent="0.25">
      <c r="H382" s="5">
        <f t="shared" si="10"/>
        <v>0</v>
      </c>
      <c r="I382" s="5">
        <f t="shared" si="11"/>
        <v>0</v>
      </c>
    </row>
    <row r="383" spans="8:9" x14ac:dyDescent="0.25">
      <c r="H383" s="5">
        <f t="shared" si="10"/>
        <v>0</v>
      </c>
      <c r="I383" s="5">
        <f t="shared" si="11"/>
        <v>0</v>
      </c>
    </row>
    <row r="384" spans="8:9" x14ac:dyDescent="0.25">
      <c r="H384" s="5">
        <f t="shared" si="10"/>
        <v>0</v>
      </c>
      <c r="I384" s="5">
        <f t="shared" si="11"/>
        <v>0</v>
      </c>
    </row>
    <row r="385" spans="8:9" x14ac:dyDescent="0.25">
      <c r="H385" s="5">
        <f t="shared" si="10"/>
        <v>0</v>
      </c>
      <c r="I385" s="5">
        <f t="shared" si="11"/>
        <v>0</v>
      </c>
    </row>
    <row r="386" spans="8:9" x14ac:dyDescent="0.25">
      <c r="H386" s="5">
        <f t="shared" ref="H386:H449" si="12">IFERROR(F386*G386,"")</f>
        <v>0</v>
      </c>
      <c r="I386" s="5">
        <f t="shared" ref="I386:I449" si="13">IFERROR(F386+H386,"")</f>
        <v>0</v>
      </c>
    </row>
    <row r="387" spans="8:9" x14ac:dyDescent="0.25">
      <c r="H387" s="5">
        <f t="shared" si="12"/>
        <v>0</v>
      </c>
      <c r="I387" s="5">
        <f t="shared" si="13"/>
        <v>0</v>
      </c>
    </row>
    <row r="388" spans="8:9" x14ac:dyDescent="0.25">
      <c r="H388" s="5">
        <f t="shared" si="12"/>
        <v>0</v>
      </c>
      <c r="I388" s="5">
        <f t="shared" si="13"/>
        <v>0</v>
      </c>
    </row>
    <row r="389" spans="8:9" x14ac:dyDescent="0.25">
      <c r="H389" s="5">
        <f t="shared" si="12"/>
        <v>0</v>
      </c>
      <c r="I389" s="5">
        <f t="shared" si="13"/>
        <v>0</v>
      </c>
    </row>
    <row r="390" spans="8:9" x14ac:dyDescent="0.25">
      <c r="H390" s="5">
        <f t="shared" si="12"/>
        <v>0</v>
      </c>
      <c r="I390" s="5">
        <f t="shared" si="13"/>
        <v>0</v>
      </c>
    </row>
    <row r="391" spans="8:9" x14ac:dyDescent="0.25">
      <c r="H391" s="5">
        <f t="shared" si="12"/>
        <v>0</v>
      </c>
      <c r="I391" s="5">
        <f t="shared" si="13"/>
        <v>0</v>
      </c>
    </row>
    <row r="392" spans="8:9" x14ac:dyDescent="0.25">
      <c r="H392" s="5">
        <f t="shared" si="12"/>
        <v>0</v>
      </c>
      <c r="I392" s="5">
        <f t="shared" si="13"/>
        <v>0</v>
      </c>
    </row>
    <row r="393" spans="8:9" x14ac:dyDescent="0.25">
      <c r="H393" s="5">
        <f t="shared" si="12"/>
        <v>0</v>
      </c>
      <c r="I393" s="5">
        <f t="shared" si="13"/>
        <v>0</v>
      </c>
    </row>
    <row r="394" spans="8:9" x14ac:dyDescent="0.25">
      <c r="H394" s="5">
        <f t="shared" si="12"/>
        <v>0</v>
      </c>
      <c r="I394" s="5">
        <f t="shared" si="13"/>
        <v>0</v>
      </c>
    </row>
    <row r="395" spans="8:9" x14ac:dyDescent="0.25">
      <c r="H395" s="5">
        <f t="shared" si="12"/>
        <v>0</v>
      </c>
      <c r="I395" s="5">
        <f t="shared" si="13"/>
        <v>0</v>
      </c>
    </row>
    <row r="396" spans="8:9" x14ac:dyDescent="0.25">
      <c r="H396" s="5">
        <f t="shared" si="12"/>
        <v>0</v>
      </c>
      <c r="I396" s="5">
        <f t="shared" si="13"/>
        <v>0</v>
      </c>
    </row>
    <row r="397" spans="8:9" x14ac:dyDescent="0.25">
      <c r="H397" s="5">
        <f t="shared" si="12"/>
        <v>0</v>
      </c>
      <c r="I397" s="5">
        <f t="shared" si="13"/>
        <v>0</v>
      </c>
    </row>
    <row r="398" spans="8:9" x14ac:dyDescent="0.25">
      <c r="H398" s="5">
        <f t="shared" si="12"/>
        <v>0</v>
      </c>
      <c r="I398" s="5">
        <f t="shared" si="13"/>
        <v>0</v>
      </c>
    </row>
    <row r="399" spans="8:9" x14ac:dyDescent="0.25">
      <c r="H399" s="5">
        <f t="shared" si="12"/>
        <v>0</v>
      </c>
      <c r="I399" s="5">
        <f t="shared" si="13"/>
        <v>0</v>
      </c>
    </row>
    <row r="400" spans="8:9" x14ac:dyDescent="0.25">
      <c r="H400" s="5">
        <f t="shared" si="12"/>
        <v>0</v>
      </c>
      <c r="I400" s="5">
        <f t="shared" si="13"/>
        <v>0</v>
      </c>
    </row>
    <row r="401" spans="8:9" x14ac:dyDescent="0.25">
      <c r="H401" s="5">
        <f t="shared" si="12"/>
        <v>0</v>
      </c>
      <c r="I401" s="5">
        <f t="shared" si="13"/>
        <v>0</v>
      </c>
    </row>
    <row r="402" spans="8:9" x14ac:dyDescent="0.25">
      <c r="H402" s="5">
        <f t="shared" si="12"/>
        <v>0</v>
      </c>
      <c r="I402" s="5">
        <f t="shared" si="13"/>
        <v>0</v>
      </c>
    </row>
    <row r="403" spans="8:9" x14ac:dyDescent="0.25">
      <c r="H403" s="5">
        <f t="shared" si="12"/>
        <v>0</v>
      </c>
      <c r="I403" s="5">
        <f t="shared" si="13"/>
        <v>0</v>
      </c>
    </row>
    <row r="404" spans="8:9" x14ac:dyDescent="0.25">
      <c r="H404" s="5">
        <f t="shared" si="12"/>
        <v>0</v>
      </c>
      <c r="I404" s="5">
        <f t="shared" si="13"/>
        <v>0</v>
      </c>
    </row>
    <row r="405" spans="8:9" x14ac:dyDescent="0.25">
      <c r="H405" s="5">
        <f t="shared" si="12"/>
        <v>0</v>
      </c>
      <c r="I405" s="5">
        <f t="shared" si="13"/>
        <v>0</v>
      </c>
    </row>
    <row r="406" spans="8:9" x14ac:dyDescent="0.25">
      <c r="H406" s="5">
        <f t="shared" si="12"/>
        <v>0</v>
      </c>
      <c r="I406" s="5">
        <f t="shared" si="13"/>
        <v>0</v>
      </c>
    </row>
    <row r="407" spans="8:9" x14ac:dyDescent="0.25">
      <c r="H407" s="5">
        <f t="shared" si="12"/>
        <v>0</v>
      </c>
      <c r="I407" s="5">
        <f t="shared" si="13"/>
        <v>0</v>
      </c>
    </row>
    <row r="408" spans="8:9" x14ac:dyDescent="0.25">
      <c r="H408" s="5">
        <f t="shared" si="12"/>
        <v>0</v>
      </c>
      <c r="I408" s="5">
        <f t="shared" si="13"/>
        <v>0</v>
      </c>
    </row>
    <row r="409" spans="8:9" x14ac:dyDescent="0.25">
      <c r="H409" s="5">
        <f t="shared" si="12"/>
        <v>0</v>
      </c>
      <c r="I409" s="5">
        <f t="shared" si="13"/>
        <v>0</v>
      </c>
    </row>
    <row r="410" spans="8:9" x14ac:dyDescent="0.25">
      <c r="H410" s="5">
        <f t="shared" si="12"/>
        <v>0</v>
      </c>
      <c r="I410" s="5">
        <f t="shared" si="13"/>
        <v>0</v>
      </c>
    </row>
    <row r="411" spans="8:9" x14ac:dyDescent="0.25">
      <c r="H411" s="5">
        <f t="shared" si="12"/>
        <v>0</v>
      </c>
      <c r="I411" s="5">
        <f t="shared" si="13"/>
        <v>0</v>
      </c>
    </row>
    <row r="412" spans="8:9" x14ac:dyDescent="0.25">
      <c r="H412" s="5">
        <f t="shared" si="12"/>
        <v>0</v>
      </c>
      <c r="I412" s="5">
        <f t="shared" si="13"/>
        <v>0</v>
      </c>
    </row>
    <row r="413" spans="8:9" x14ac:dyDescent="0.25">
      <c r="H413" s="5">
        <f t="shared" si="12"/>
        <v>0</v>
      </c>
      <c r="I413" s="5">
        <f t="shared" si="13"/>
        <v>0</v>
      </c>
    </row>
    <row r="414" spans="8:9" x14ac:dyDescent="0.25">
      <c r="H414" s="5">
        <f t="shared" si="12"/>
        <v>0</v>
      </c>
      <c r="I414" s="5">
        <f t="shared" si="13"/>
        <v>0</v>
      </c>
    </row>
    <row r="415" spans="8:9" x14ac:dyDescent="0.25">
      <c r="H415" s="5">
        <f t="shared" si="12"/>
        <v>0</v>
      </c>
      <c r="I415" s="5">
        <f t="shared" si="13"/>
        <v>0</v>
      </c>
    </row>
    <row r="416" spans="8:9" x14ac:dyDescent="0.25">
      <c r="H416" s="5">
        <f t="shared" si="12"/>
        <v>0</v>
      </c>
      <c r="I416" s="5">
        <f t="shared" si="13"/>
        <v>0</v>
      </c>
    </row>
    <row r="417" spans="8:9" x14ac:dyDescent="0.25">
      <c r="H417" s="5">
        <f t="shared" si="12"/>
        <v>0</v>
      </c>
      <c r="I417" s="5">
        <f t="shared" si="13"/>
        <v>0</v>
      </c>
    </row>
    <row r="418" spans="8:9" x14ac:dyDescent="0.25">
      <c r="H418" s="5">
        <f t="shared" si="12"/>
        <v>0</v>
      </c>
      <c r="I418" s="5">
        <f t="shared" si="13"/>
        <v>0</v>
      </c>
    </row>
    <row r="419" spans="8:9" x14ac:dyDescent="0.25">
      <c r="H419" s="5">
        <f t="shared" si="12"/>
        <v>0</v>
      </c>
      <c r="I419" s="5">
        <f t="shared" si="13"/>
        <v>0</v>
      </c>
    </row>
    <row r="420" spans="8:9" x14ac:dyDescent="0.25">
      <c r="H420" s="5">
        <f t="shared" si="12"/>
        <v>0</v>
      </c>
      <c r="I420" s="5">
        <f t="shared" si="13"/>
        <v>0</v>
      </c>
    </row>
    <row r="421" spans="8:9" x14ac:dyDescent="0.25">
      <c r="H421" s="5">
        <f t="shared" si="12"/>
        <v>0</v>
      </c>
      <c r="I421" s="5">
        <f t="shared" si="13"/>
        <v>0</v>
      </c>
    </row>
    <row r="422" spans="8:9" x14ac:dyDescent="0.25">
      <c r="H422" s="5">
        <f t="shared" si="12"/>
        <v>0</v>
      </c>
      <c r="I422" s="5">
        <f t="shared" si="13"/>
        <v>0</v>
      </c>
    </row>
    <row r="423" spans="8:9" x14ac:dyDescent="0.25">
      <c r="H423" s="5">
        <f t="shared" si="12"/>
        <v>0</v>
      </c>
      <c r="I423" s="5">
        <f t="shared" si="13"/>
        <v>0</v>
      </c>
    </row>
    <row r="424" spans="8:9" x14ac:dyDescent="0.25">
      <c r="H424" s="5">
        <f t="shared" si="12"/>
        <v>0</v>
      </c>
      <c r="I424" s="5">
        <f t="shared" si="13"/>
        <v>0</v>
      </c>
    </row>
    <row r="425" spans="8:9" x14ac:dyDescent="0.25">
      <c r="H425" s="5">
        <f t="shared" si="12"/>
        <v>0</v>
      </c>
      <c r="I425" s="5">
        <f t="shared" si="13"/>
        <v>0</v>
      </c>
    </row>
    <row r="426" spans="8:9" x14ac:dyDescent="0.25">
      <c r="H426" s="5">
        <f t="shared" si="12"/>
        <v>0</v>
      </c>
      <c r="I426" s="5">
        <f t="shared" si="13"/>
        <v>0</v>
      </c>
    </row>
    <row r="427" spans="8:9" x14ac:dyDescent="0.25">
      <c r="H427" s="5">
        <f t="shared" si="12"/>
        <v>0</v>
      </c>
      <c r="I427" s="5">
        <f t="shared" si="13"/>
        <v>0</v>
      </c>
    </row>
    <row r="428" spans="8:9" x14ac:dyDescent="0.25">
      <c r="H428" s="5">
        <f t="shared" si="12"/>
        <v>0</v>
      </c>
      <c r="I428" s="5">
        <f t="shared" si="13"/>
        <v>0</v>
      </c>
    </row>
    <row r="429" spans="8:9" x14ac:dyDescent="0.25">
      <c r="H429" s="5">
        <f t="shared" si="12"/>
        <v>0</v>
      </c>
      <c r="I429" s="5">
        <f t="shared" si="13"/>
        <v>0</v>
      </c>
    </row>
    <row r="430" spans="8:9" x14ac:dyDescent="0.25">
      <c r="H430" s="5">
        <f t="shared" si="12"/>
        <v>0</v>
      </c>
      <c r="I430" s="5">
        <f t="shared" si="13"/>
        <v>0</v>
      </c>
    </row>
    <row r="431" spans="8:9" x14ac:dyDescent="0.25">
      <c r="H431" s="5">
        <f t="shared" si="12"/>
        <v>0</v>
      </c>
      <c r="I431" s="5">
        <f t="shared" si="13"/>
        <v>0</v>
      </c>
    </row>
    <row r="432" spans="8:9" x14ac:dyDescent="0.25">
      <c r="H432" s="5">
        <f t="shared" si="12"/>
        <v>0</v>
      </c>
      <c r="I432" s="5">
        <f t="shared" si="13"/>
        <v>0</v>
      </c>
    </row>
    <row r="433" spans="8:9" x14ac:dyDescent="0.25">
      <c r="H433" s="5">
        <f t="shared" si="12"/>
        <v>0</v>
      </c>
      <c r="I433" s="5">
        <f t="shared" si="13"/>
        <v>0</v>
      </c>
    </row>
    <row r="434" spans="8:9" x14ac:dyDescent="0.25">
      <c r="H434" s="5">
        <f t="shared" si="12"/>
        <v>0</v>
      </c>
      <c r="I434" s="5">
        <f t="shared" si="13"/>
        <v>0</v>
      </c>
    </row>
    <row r="435" spans="8:9" x14ac:dyDescent="0.25">
      <c r="H435" s="5">
        <f t="shared" si="12"/>
        <v>0</v>
      </c>
      <c r="I435" s="5">
        <f t="shared" si="13"/>
        <v>0</v>
      </c>
    </row>
    <row r="436" spans="8:9" x14ac:dyDescent="0.25">
      <c r="H436" s="5">
        <f t="shared" si="12"/>
        <v>0</v>
      </c>
      <c r="I436" s="5">
        <f t="shared" si="13"/>
        <v>0</v>
      </c>
    </row>
    <row r="437" spans="8:9" x14ac:dyDescent="0.25">
      <c r="H437" s="5">
        <f t="shared" si="12"/>
        <v>0</v>
      </c>
      <c r="I437" s="5">
        <f t="shared" si="13"/>
        <v>0</v>
      </c>
    </row>
    <row r="438" spans="8:9" x14ac:dyDescent="0.25">
      <c r="H438" s="5">
        <f t="shared" si="12"/>
        <v>0</v>
      </c>
      <c r="I438" s="5">
        <f t="shared" si="13"/>
        <v>0</v>
      </c>
    </row>
    <row r="439" spans="8:9" x14ac:dyDescent="0.25">
      <c r="H439" s="5">
        <f t="shared" si="12"/>
        <v>0</v>
      </c>
      <c r="I439" s="5">
        <f t="shared" si="13"/>
        <v>0</v>
      </c>
    </row>
    <row r="440" spans="8:9" x14ac:dyDescent="0.25">
      <c r="H440" s="5">
        <f t="shared" si="12"/>
        <v>0</v>
      </c>
      <c r="I440" s="5">
        <f t="shared" si="13"/>
        <v>0</v>
      </c>
    </row>
    <row r="441" spans="8:9" x14ac:dyDescent="0.25">
      <c r="H441" s="5">
        <f t="shared" si="12"/>
        <v>0</v>
      </c>
      <c r="I441" s="5">
        <f t="shared" si="13"/>
        <v>0</v>
      </c>
    </row>
    <row r="442" spans="8:9" x14ac:dyDescent="0.25">
      <c r="H442" s="5">
        <f t="shared" si="12"/>
        <v>0</v>
      </c>
      <c r="I442" s="5">
        <f t="shared" si="13"/>
        <v>0</v>
      </c>
    </row>
    <row r="443" spans="8:9" x14ac:dyDescent="0.25">
      <c r="H443" s="5">
        <f t="shared" si="12"/>
        <v>0</v>
      </c>
      <c r="I443" s="5">
        <f t="shared" si="13"/>
        <v>0</v>
      </c>
    </row>
    <row r="444" spans="8:9" x14ac:dyDescent="0.25">
      <c r="H444" s="5">
        <f t="shared" si="12"/>
        <v>0</v>
      </c>
      <c r="I444" s="5">
        <f t="shared" si="13"/>
        <v>0</v>
      </c>
    </row>
    <row r="445" spans="8:9" x14ac:dyDescent="0.25">
      <c r="H445" s="5">
        <f t="shared" si="12"/>
        <v>0</v>
      </c>
      <c r="I445" s="5">
        <f t="shared" si="13"/>
        <v>0</v>
      </c>
    </row>
    <row r="446" spans="8:9" x14ac:dyDescent="0.25">
      <c r="H446" s="5">
        <f t="shared" si="12"/>
        <v>0</v>
      </c>
      <c r="I446" s="5">
        <f t="shared" si="13"/>
        <v>0</v>
      </c>
    </row>
    <row r="447" spans="8:9" x14ac:dyDescent="0.25">
      <c r="H447" s="5">
        <f t="shared" si="12"/>
        <v>0</v>
      </c>
      <c r="I447" s="5">
        <f t="shared" si="13"/>
        <v>0</v>
      </c>
    </row>
    <row r="448" spans="8:9" x14ac:dyDescent="0.25">
      <c r="H448" s="5">
        <f t="shared" si="12"/>
        <v>0</v>
      </c>
      <c r="I448" s="5">
        <f t="shared" si="13"/>
        <v>0</v>
      </c>
    </row>
    <row r="449" spans="8:9" x14ac:dyDescent="0.25">
      <c r="H449" s="5">
        <f t="shared" si="12"/>
        <v>0</v>
      </c>
      <c r="I449" s="5">
        <f t="shared" si="13"/>
        <v>0</v>
      </c>
    </row>
    <row r="450" spans="8:9" x14ac:dyDescent="0.25">
      <c r="H450" s="5">
        <f t="shared" ref="H450:H513" si="14">IFERROR(F450*G450,"")</f>
        <v>0</v>
      </c>
      <c r="I450" s="5">
        <f t="shared" ref="I450:I513" si="15">IFERROR(F450+H450,"")</f>
        <v>0</v>
      </c>
    </row>
    <row r="451" spans="8:9" x14ac:dyDescent="0.25">
      <c r="H451" s="5">
        <f t="shared" si="14"/>
        <v>0</v>
      </c>
      <c r="I451" s="5">
        <f t="shared" si="15"/>
        <v>0</v>
      </c>
    </row>
    <row r="452" spans="8:9" x14ac:dyDescent="0.25">
      <c r="H452" s="5">
        <f t="shared" si="14"/>
        <v>0</v>
      </c>
      <c r="I452" s="5">
        <f t="shared" si="15"/>
        <v>0</v>
      </c>
    </row>
    <row r="453" spans="8:9" x14ac:dyDescent="0.25">
      <c r="H453" s="5">
        <f t="shared" si="14"/>
        <v>0</v>
      </c>
      <c r="I453" s="5">
        <f t="shared" si="15"/>
        <v>0</v>
      </c>
    </row>
    <row r="454" spans="8:9" x14ac:dyDescent="0.25">
      <c r="H454" s="5">
        <f t="shared" si="14"/>
        <v>0</v>
      </c>
      <c r="I454" s="5">
        <f t="shared" si="15"/>
        <v>0</v>
      </c>
    </row>
    <row r="455" spans="8:9" x14ac:dyDescent="0.25">
      <c r="H455" s="5">
        <f t="shared" si="14"/>
        <v>0</v>
      </c>
      <c r="I455" s="5">
        <f t="shared" si="15"/>
        <v>0</v>
      </c>
    </row>
    <row r="456" spans="8:9" x14ac:dyDescent="0.25">
      <c r="H456" s="5">
        <f t="shared" si="14"/>
        <v>0</v>
      </c>
      <c r="I456" s="5">
        <f t="shared" si="15"/>
        <v>0</v>
      </c>
    </row>
    <row r="457" spans="8:9" x14ac:dyDescent="0.25">
      <c r="H457" s="5">
        <f t="shared" si="14"/>
        <v>0</v>
      </c>
      <c r="I457" s="5">
        <f t="shared" si="15"/>
        <v>0</v>
      </c>
    </row>
    <row r="458" spans="8:9" x14ac:dyDescent="0.25">
      <c r="H458" s="5">
        <f t="shared" si="14"/>
        <v>0</v>
      </c>
      <c r="I458" s="5">
        <f t="shared" si="15"/>
        <v>0</v>
      </c>
    </row>
    <row r="459" spans="8:9" x14ac:dyDescent="0.25">
      <c r="H459" s="5">
        <f t="shared" si="14"/>
        <v>0</v>
      </c>
      <c r="I459" s="5">
        <f t="shared" si="15"/>
        <v>0</v>
      </c>
    </row>
    <row r="460" spans="8:9" x14ac:dyDescent="0.25">
      <c r="H460" s="5">
        <f t="shared" si="14"/>
        <v>0</v>
      </c>
      <c r="I460" s="5">
        <f t="shared" si="15"/>
        <v>0</v>
      </c>
    </row>
    <row r="461" spans="8:9" x14ac:dyDescent="0.25">
      <c r="H461" s="5">
        <f t="shared" si="14"/>
        <v>0</v>
      </c>
      <c r="I461" s="5">
        <f t="shared" si="15"/>
        <v>0</v>
      </c>
    </row>
    <row r="462" spans="8:9" x14ac:dyDescent="0.25">
      <c r="H462" s="5">
        <f t="shared" si="14"/>
        <v>0</v>
      </c>
      <c r="I462" s="5">
        <f t="shared" si="15"/>
        <v>0</v>
      </c>
    </row>
    <row r="463" spans="8:9" x14ac:dyDescent="0.25">
      <c r="H463" s="5">
        <f t="shared" si="14"/>
        <v>0</v>
      </c>
      <c r="I463" s="5">
        <f t="shared" si="15"/>
        <v>0</v>
      </c>
    </row>
    <row r="464" spans="8:9" x14ac:dyDescent="0.25">
      <c r="H464" s="5">
        <f t="shared" si="14"/>
        <v>0</v>
      </c>
      <c r="I464" s="5">
        <f t="shared" si="15"/>
        <v>0</v>
      </c>
    </row>
    <row r="465" spans="8:9" x14ac:dyDescent="0.25">
      <c r="H465" s="5">
        <f t="shared" si="14"/>
        <v>0</v>
      </c>
      <c r="I465" s="5">
        <f t="shared" si="15"/>
        <v>0</v>
      </c>
    </row>
    <row r="466" spans="8:9" x14ac:dyDescent="0.25">
      <c r="H466" s="5">
        <f t="shared" si="14"/>
        <v>0</v>
      </c>
      <c r="I466" s="5">
        <f t="shared" si="15"/>
        <v>0</v>
      </c>
    </row>
    <row r="467" spans="8:9" x14ac:dyDescent="0.25">
      <c r="H467" s="5">
        <f t="shared" si="14"/>
        <v>0</v>
      </c>
      <c r="I467" s="5">
        <f t="shared" si="15"/>
        <v>0</v>
      </c>
    </row>
    <row r="468" spans="8:9" x14ac:dyDescent="0.25">
      <c r="H468" s="5">
        <f t="shared" si="14"/>
        <v>0</v>
      </c>
      <c r="I468" s="5">
        <f t="shared" si="15"/>
        <v>0</v>
      </c>
    </row>
    <row r="469" spans="8:9" x14ac:dyDescent="0.25">
      <c r="H469" s="5">
        <f t="shared" si="14"/>
        <v>0</v>
      </c>
      <c r="I469" s="5">
        <f t="shared" si="15"/>
        <v>0</v>
      </c>
    </row>
    <row r="470" spans="8:9" x14ac:dyDescent="0.25">
      <c r="H470" s="5">
        <f t="shared" si="14"/>
        <v>0</v>
      </c>
      <c r="I470" s="5">
        <f t="shared" si="15"/>
        <v>0</v>
      </c>
    </row>
    <row r="471" spans="8:9" x14ac:dyDescent="0.25">
      <c r="H471" s="5">
        <f t="shared" si="14"/>
        <v>0</v>
      </c>
      <c r="I471" s="5">
        <f t="shared" si="15"/>
        <v>0</v>
      </c>
    </row>
    <row r="472" spans="8:9" x14ac:dyDescent="0.25">
      <c r="H472" s="5">
        <f t="shared" si="14"/>
        <v>0</v>
      </c>
      <c r="I472" s="5">
        <f t="shared" si="15"/>
        <v>0</v>
      </c>
    </row>
    <row r="473" spans="8:9" x14ac:dyDescent="0.25">
      <c r="H473" s="5">
        <f t="shared" si="14"/>
        <v>0</v>
      </c>
      <c r="I473" s="5">
        <f t="shared" si="15"/>
        <v>0</v>
      </c>
    </row>
    <row r="474" spans="8:9" x14ac:dyDescent="0.25">
      <c r="H474" s="5">
        <f t="shared" si="14"/>
        <v>0</v>
      </c>
      <c r="I474" s="5">
        <f t="shared" si="15"/>
        <v>0</v>
      </c>
    </row>
    <row r="475" spans="8:9" x14ac:dyDescent="0.25">
      <c r="H475" s="5">
        <f t="shared" si="14"/>
        <v>0</v>
      </c>
      <c r="I475" s="5">
        <f t="shared" si="15"/>
        <v>0</v>
      </c>
    </row>
    <row r="476" spans="8:9" x14ac:dyDescent="0.25">
      <c r="H476" s="5">
        <f t="shared" si="14"/>
        <v>0</v>
      </c>
      <c r="I476" s="5">
        <f t="shared" si="15"/>
        <v>0</v>
      </c>
    </row>
    <row r="477" spans="8:9" x14ac:dyDescent="0.25">
      <c r="H477" s="5">
        <f t="shared" si="14"/>
        <v>0</v>
      </c>
      <c r="I477" s="5">
        <f t="shared" si="15"/>
        <v>0</v>
      </c>
    </row>
    <row r="478" spans="8:9" x14ac:dyDescent="0.25">
      <c r="H478" s="5">
        <f t="shared" si="14"/>
        <v>0</v>
      </c>
      <c r="I478" s="5">
        <f t="shared" si="15"/>
        <v>0</v>
      </c>
    </row>
    <row r="479" spans="8:9" x14ac:dyDescent="0.25">
      <c r="H479" s="5">
        <f t="shared" si="14"/>
        <v>0</v>
      </c>
      <c r="I479" s="5">
        <f t="shared" si="15"/>
        <v>0</v>
      </c>
    </row>
    <row r="480" spans="8:9" x14ac:dyDescent="0.25">
      <c r="H480" s="5">
        <f t="shared" si="14"/>
        <v>0</v>
      </c>
      <c r="I480" s="5">
        <f t="shared" si="15"/>
        <v>0</v>
      </c>
    </row>
    <row r="481" spans="8:9" x14ac:dyDescent="0.25">
      <c r="H481" s="5">
        <f t="shared" si="14"/>
        <v>0</v>
      </c>
      <c r="I481" s="5">
        <f t="shared" si="15"/>
        <v>0</v>
      </c>
    </row>
    <row r="482" spans="8:9" x14ac:dyDescent="0.25">
      <c r="H482" s="5">
        <f t="shared" si="14"/>
        <v>0</v>
      </c>
      <c r="I482" s="5">
        <f t="shared" si="15"/>
        <v>0</v>
      </c>
    </row>
    <row r="483" spans="8:9" x14ac:dyDescent="0.25">
      <c r="H483" s="5">
        <f t="shared" si="14"/>
        <v>0</v>
      </c>
      <c r="I483" s="5">
        <f t="shared" si="15"/>
        <v>0</v>
      </c>
    </row>
    <row r="484" spans="8:9" x14ac:dyDescent="0.25">
      <c r="H484" s="5">
        <f t="shared" si="14"/>
        <v>0</v>
      </c>
      <c r="I484" s="5">
        <f t="shared" si="15"/>
        <v>0</v>
      </c>
    </row>
    <row r="485" spans="8:9" x14ac:dyDescent="0.25">
      <c r="H485" s="5">
        <f t="shared" si="14"/>
        <v>0</v>
      </c>
      <c r="I485" s="5">
        <f t="shared" si="15"/>
        <v>0</v>
      </c>
    </row>
    <row r="486" spans="8:9" x14ac:dyDescent="0.25">
      <c r="H486" s="5">
        <f t="shared" si="14"/>
        <v>0</v>
      </c>
      <c r="I486" s="5">
        <f t="shared" si="15"/>
        <v>0</v>
      </c>
    </row>
    <row r="487" spans="8:9" x14ac:dyDescent="0.25">
      <c r="H487" s="5">
        <f t="shared" si="14"/>
        <v>0</v>
      </c>
      <c r="I487" s="5">
        <f t="shared" si="15"/>
        <v>0</v>
      </c>
    </row>
    <row r="488" spans="8:9" x14ac:dyDescent="0.25">
      <c r="H488" s="5">
        <f t="shared" si="14"/>
        <v>0</v>
      </c>
      <c r="I488" s="5">
        <f t="shared" si="15"/>
        <v>0</v>
      </c>
    </row>
    <row r="489" spans="8:9" x14ac:dyDescent="0.25">
      <c r="H489" s="5">
        <f t="shared" si="14"/>
        <v>0</v>
      </c>
      <c r="I489" s="5">
        <f t="shared" si="15"/>
        <v>0</v>
      </c>
    </row>
    <row r="490" spans="8:9" x14ac:dyDescent="0.25">
      <c r="H490" s="5">
        <f t="shared" si="14"/>
        <v>0</v>
      </c>
      <c r="I490" s="5">
        <f t="shared" si="15"/>
        <v>0</v>
      </c>
    </row>
    <row r="491" spans="8:9" x14ac:dyDescent="0.25">
      <c r="H491" s="5">
        <f t="shared" si="14"/>
        <v>0</v>
      </c>
      <c r="I491" s="5">
        <f t="shared" si="15"/>
        <v>0</v>
      </c>
    </row>
    <row r="492" spans="8:9" x14ac:dyDescent="0.25">
      <c r="H492" s="5">
        <f t="shared" si="14"/>
        <v>0</v>
      </c>
      <c r="I492" s="5">
        <f t="shared" si="15"/>
        <v>0</v>
      </c>
    </row>
    <row r="493" spans="8:9" x14ac:dyDescent="0.25">
      <c r="H493" s="5">
        <f t="shared" si="14"/>
        <v>0</v>
      </c>
      <c r="I493" s="5">
        <f t="shared" si="15"/>
        <v>0</v>
      </c>
    </row>
    <row r="494" spans="8:9" x14ac:dyDescent="0.25">
      <c r="H494" s="5">
        <f t="shared" si="14"/>
        <v>0</v>
      </c>
      <c r="I494" s="5">
        <f t="shared" si="15"/>
        <v>0</v>
      </c>
    </row>
    <row r="495" spans="8:9" x14ac:dyDescent="0.25">
      <c r="H495" s="5">
        <f t="shared" si="14"/>
        <v>0</v>
      </c>
      <c r="I495" s="5">
        <f t="shared" si="15"/>
        <v>0</v>
      </c>
    </row>
    <row r="496" spans="8:9" x14ac:dyDescent="0.25">
      <c r="H496" s="5">
        <f t="shared" si="14"/>
        <v>0</v>
      </c>
      <c r="I496" s="5">
        <f t="shared" si="15"/>
        <v>0</v>
      </c>
    </row>
    <row r="497" spans="8:9" x14ac:dyDescent="0.25">
      <c r="H497" s="5">
        <f t="shared" si="14"/>
        <v>0</v>
      </c>
      <c r="I497" s="5">
        <f t="shared" si="15"/>
        <v>0</v>
      </c>
    </row>
    <row r="498" spans="8:9" x14ac:dyDescent="0.25">
      <c r="H498" s="5">
        <f t="shared" si="14"/>
        <v>0</v>
      </c>
      <c r="I498" s="5">
        <f t="shared" si="15"/>
        <v>0</v>
      </c>
    </row>
    <row r="499" spans="8:9" x14ac:dyDescent="0.25">
      <c r="H499" s="5">
        <f t="shared" si="14"/>
        <v>0</v>
      </c>
      <c r="I499" s="5">
        <f t="shared" si="15"/>
        <v>0</v>
      </c>
    </row>
    <row r="500" spans="8:9" x14ac:dyDescent="0.25">
      <c r="H500" s="5">
        <f t="shared" si="14"/>
        <v>0</v>
      </c>
      <c r="I500" s="5">
        <f t="shared" si="15"/>
        <v>0</v>
      </c>
    </row>
    <row r="501" spans="8:9" x14ac:dyDescent="0.25">
      <c r="H501" s="5">
        <f t="shared" si="14"/>
        <v>0</v>
      </c>
      <c r="I501" s="5">
        <f t="shared" si="15"/>
        <v>0</v>
      </c>
    </row>
    <row r="502" spans="8:9" x14ac:dyDescent="0.25">
      <c r="H502" s="5">
        <f t="shared" si="14"/>
        <v>0</v>
      </c>
      <c r="I502" s="5">
        <f t="shared" si="15"/>
        <v>0</v>
      </c>
    </row>
    <row r="503" spans="8:9" x14ac:dyDescent="0.25">
      <c r="H503" s="5">
        <f t="shared" si="14"/>
        <v>0</v>
      </c>
      <c r="I503" s="5">
        <f t="shared" si="15"/>
        <v>0</v>
      </c>
    </row>
    <row r="504" spans="8:9" x14ac:dyDescent="0.25">
      <c r="H504" s="5">
        <f t="shared" si="14"/>
        <v>0</v>
      </c>
      <c r="I504" s="5">
        <f t="shared" si="15"/>
        <v>0</v>
      </c>
    </row>
    <row r="505" spans="8:9" x14ac:dyDescent="0.25">
      <c r="H505" s="5">
        <f t="shared" si="14"/>
        <v>0</v>
      </c>
      <c r="I505" s="5">
        <f t="shared" si="15"/>
        <v>0</v>
      </c>
    </row>
    <row r="506" spans="8:9" x14ac:dyDescent="0.25">
      <c r="H506" s="5">
        <f t="shared" si="14"/>
        <v>0</v>
      </c>
      <c r="I506" s="5">
        <f t="shared" si="15"/>
        <v>0</v>
      </c>
    </row>
    <row r="507" spans="8:9" x14ac:dyDescent="0.25">
      <c r="H507" s="5">
        <f t="shared" si="14"/>
        <v>0</v>
      </c>
      <c r="I507" s="5">
        <f t="shared" si="15"/>
        <v>0</v>
      </c>
    </row>
    <row r="508" spans="8:9" x14ac:dyDescent="0.25">
      <c r="H508" s="5">
        <f t="shared" si="14"/>
        <v>0</v>
      </c>
      <c r="I508" s="5">
        <f t="shared" si="15"/>
        <v>0</v>
      </c>
    </row>
    <row r="509" spans="8:9" x14ac:dyDescent="0.25">
      <c r="H509" s="5">
        <f t="shared" si="14"/>
        <v>0</v>
      </c>
      <c r="I509" s="5">
        <f t="shared" si="15"/>
        <v>0</v>
      </c>
    </row>
    <row r="510" spans="8:9" x14ac:dyDescent="0.25">
      <c r="H510" s="5">
        <f t="shared" si="14"/>
        <v>0</v>
      </c>
      <c r="I510" s="5">
        <f t="shared" si="15"/>
        <v>0</v>
      </c>
    </row>
    <row r="511" spans="8:9" x14ac:dyDescent="0.25">
      <c r="H511" s="5">
        <f t="shared" si="14"/>
        <v>0</v>
      </c>
      <c r="I511" s="5">
        <f t="shared" si="15"/>
        <v>0</v>
      </c>
    </row>
    <row r="512" spans="8:9" x14ac:dyDescent="0.25">
      <c r="H512" s="5">
        <f t="shared" si="14"/>
        <v>0</v>
      </c>
      <c r="I512" s="5">
        <f t="shared" si="15"/>
        <v>0</v>
      </c>
    </row>
    <row r="513" spans="8:9" x14ac:dyDescent="0.25">
      <c r="H513" s="5">
        <f t="shared" si="14"/>
        <v>0</v>
      </c>
      <c r="I513" s="5">
        <f t="shared" si="15"/>
        <v>0</v>
      </c>
    </row>
    <row r="514" spans="8:9" x14ac:dyDescent="0.25">
      <c r="H514" s="5">
        <f t="shared" ref="H514:H577" si="16">IFERROR(F514*G514,"")</f>
        <v>0</v>
      </c>
      <c r="I514" s="5">
        <f t="shared" ref="I514:I577" si="17">IFERROR(F514+H514,"")</f>
        <v>0</v>
      </c>
    </row>
    <row r="515" spans="8:9" x14ac:dyDescent="0.25">
      <c r="H515" s="5">
        <f t="shared" si="16"/>
        <v>0</v>
      </c>
      <c r="I515" s="5">
        <f t="shared" si="17"/>
        <v>0</v>
      </c>
    </row>
    <row r="516" spans="8:9" x14ac:dyDescent="0.25">
      <c r="H516" s="5">
        <f t="shared" si="16"/>
        <v>0</v>
      </c>
      <c r="I516" s="5">
        <f t="shared" si="17"/>
        <v>0</v>
      </c>
    </row>
    <row r="517" spans="8:9" x14ac:dyDescent="0.25">
      <c r="H517" s="5">
        <f t="shared" si="16"/>
        <v>0</v>
      </c>
      <c r="I517" s="5">
        <f t="shared" si="17"/>
        <v>0</v>
      </c>
    </row>
    <row r="518" spans="8:9" x14ac:dyDescent="0.25">
      <c r="H518" s="5">
        <f t="shared" si="16"/>
        <v>0</v>
      </c>
      <c r="I518" s="5">
        <f t="shared" si="17"/>
        <v>0</v>
      </c>
    </row>
    <row r="519" spans="8:9" x14ac:dyDescent="0.25">
      <c r="H519" s="5">
        <f t="shared" si="16"/>
        <v>0</v>
      </c>
      <c r="I519" s="5">
        <f t="shared" si="17"/>
        <v>0</v>
      </c>
    </row>
    <row r="520" spans="8:9" x14ac:dyDescent="0.25">
      <c r="H520" s="5">
        <f t="shared" si="16"/>
        <v>0</v>
      </c>
      <c r="I520" s="5">
        <f t="shared" si="17"/>
        <v>0</v>
      </c>
    </row>
    <row r="521" spans="8:9" x14ac:dyDescent="0.25">
      <c r="H521" s="5">
        <f t="shared" si="16"/>
        <v>0</v>
      </c>
      <c r="I521" s="5">
        <f t="shared" si="17"/>
        <v>0</v>
      </c>
    </row>
    <row r="522" spans="8:9" x14ac:dyDescent="0.25">
      <c r="H522" s="5">
        <f t="shared" si="16"/>
        <v>0</v>
      </c>
      <c r="I522" s="5">
        <f t="shared" si="17"/>
        <v>0</v>
      </c>
    </row>
    <row r="523" spans="8:9" x14ac:dyDescent="0.25">
      <c r="H523" s="5">
        <f t="shared" si="16"/>
        <v>0</v>
      </c>
      <c r="I523" s="5">
        <f t="shared" si="17"/>
        <v>0</v>
      </c>
    </row>
    <row r="524" spans="8:9" x14ac:dyDescent="0.25">
      <c r="H524" s="5">
        <f t="shared" si="16"/>
        <v>0</v>
      </c>
      <c r="I524" s="5">
        <f t="shared" si="17"/>
        <v>0</v>
      </c>
    </row>
    <row r="525" spans="8:9" x14ac:dyDescent="0.25">
      <c r="H525" s="5">
        <f t="shared" si="16"/>
        <v>0</v>
      </c>
      <c r="I525" s="5">
        <f t="shared" si="17"/>
        <v>0</v>
      </c>
    </row>
    <row r="526" spans="8:9" x14ac:dyDescent="0.25">
      <c r="H526" s="5">
        <f t="shared" si="16"/>
        <v>0</v>
      </c>
      <c r="I526" s="5">
        <f t="shared" si="17"/>
        <v>0</v>
      </c>
    </row>
    <row r="527" spans="8:9" x14ac:dyDescent="0.25">
      <c r="H527" s="5">
        <f t="shared" si="16"/>
        <v>0</v>
      </c>
      <c r="I527" s="5">
        <f t="shared" si="17"/>
        <v>0</v>
      </c>
    </row>
    <row r="528" spans="8:9" x14ac:dyDescent="0.25">
      <c r="H528" s="5">
        <f t="shared" si="16"/>
        <v>0</v>
      </c>
      <c r="I528" s="5">
        <f t="shared" si="17"/>
        <v>0</v>
      </c>
    </row>
    <row r="529" spans="8:9" x14ac:dyDescent="0.25">
      <c r="H529" s="5">
        <f t="shared" si="16"/>
        <v>0</v>
      </c>
      <c r="I529" s="5">
        <f t="shared" si="17"/>
        <v>0</v>
      </c>
    </row>
    <row r="530" spans="8:9" x14ac:dyDescent="0.25">
      <c r="H530" s="5">
        <f t="shared" si="16"/>
        <v>0</v>
      </c>
      <c r="I530" s="5">
        <f t="shared" si="17"/>
        <v>0</v>
      </c>
    </row>
    <row r="531" spans="8:9" x14ac:dyDescent="0.25">
      <c r="H531" s="5">
        <f t="shared" si="16"/>
        <v>0</v>
      </c>
      <c r="I531" s="5">
        <f t="shared" si="17"/>
        <v>0</v>
      </c>
    </row>
    <row r="532" spans="8:9" x14ac:dyDescent="0.25">
      <c r="H532" s="5">
        <f t="shared" si="16"/>
        <v>0</v>
      </c>
      <c r="I532" s="5">
        <f t="shared" si="17"/>
        <v>0</v>
      </c>
    </row>
    <row r="533" spans="8:9" x14ac:dyDescent="0.25">
      <c r="H533" s="5">
        <f t="shared" si="16"/>
        <v>0</v>
      </c>
      <c r="I533" s="5">
        <f t="shared" si="17"/>
        <v>0</v>
      </c>
    </row>
    <row r="534" spans="8:9" x14ac:dyDescent="0.25">
      <c r="H534" s="5">
        <f t="shared" si="16"/>
        <v>0</v>
      </c>
      <c r="I534" s="5">
        <f t="shared" si="17"/>
        <v>0</v>
      </c>
    </row>
    <row r="535" spans="8:9" x14ac:dyDescent="0.25">
      <c r="H535" s="5">
        <f t="shared" si="16"/>
        <v>0</v>
      </c>
      <c r="I535" s="5">
        <f t="shared" si="17"/>
        <v>0</v>
      </c>
    </row>
    <row r="536" spans="8:9" x14ac:dyDescent="0.25">
      <c r="H536" s="5">
        <f t="shared" si="16"/>
        <v>0</v>
      </c>
      <c r="I536" s="5">
        <f t="shared" si="17"/>
        <v>0</v>
      </c>
    </row>
    <row r="537" spans="8:9" x14ac:dyDescent="0.25">
      <c r="H537" s="5">
        <f t="shared" si="16"/>
        <v>0</v>
      </c>
      <c r="I537" s="5">
        <f t="shared" si="17"/>
        <v>0</v>
      </c>
    </row>
    <row r="538" spans="8:9" x14ac:dyDescent="0.25">
      <c r="H538" s="5">
        <f t="shared" si="16"/>
        <v>0</v>
      </c>
      <c r="I538" s="5">
        <f t="shared" si="17"/>
        <v>0</v>
      </c>
    </row>
    <row r="539" spans="8:9" x14ac:dyDescent="0.25">
      <c r="H539" s="5">
        <f t="shared" si="16"/>
        <v>0</v>
      </c>
      <c r="I539" s="5">
        <f t="shared" si="17"/>
        <v>0</v>
      </c>
    </row>
    <row r="540" spans="8:9" x14ac:dyDescent="0.25">
      <c r="H540" s="5">
        <f t="shared" si="16"/>
        <v>0</v>
      </c>
      <c r="I540" s="5">
        <f t="shared" si="17"/>
        <v>0</v>
      </c>
    </row>
    <row r="541" spans="8:9" x14ac:dyDescent="0.25">
      <c r="H541" s="5">
        <f t="shared" si="16"/>
        <v>0</v>
      </c>
      <c r="I541" s="5">
        <f t="shared" si="17"/>
        <v>0</v>
      </c>
    </row>
    <row r="542" spans="8:9" x14ac:dyDescent="0.25">
      <c r="H542" s="5">
        <f t="shared" si="16"/>
        <v>0</v>
      </c>
      <c r="I542" s="5">
        <f t="shared" si="17"/>
        <v>0</v>
      </c>
    </row>
    <row r="543" spans="8:9" x14ac:dyDescent="0.25">
      <c r="H543" s="5">
        <f t="shared" si="16"/>
        <v>0</v>
      </c>
      <c r="I543" s="5">
        <f t="shared" si="17"/>
        <v>0</v>
      </c>
    </row>
    <row r="544" spans="8:9" x14ac:dyDescent="0.25">
      <c r="H544" s="5">
        <f t="shared" si="16"/>
        <v>0</v>
      </c>
      <c r="I544" s="5">
        <f t="shared" si="17"/>
        <v>0</v>
      </c>
    </row>
    <row r="545" spans="8:9" x14ac:dyDescent="0.25">
      <c r="H545" s="5">
        <f t="shared" si="16"/>
        <v>0</v>
      </c>
      <c r="I545" s="5">
        <f t="shared" si="17"/>
        <v>0</v>
      </c>
    </row>
    <row r="546" spans="8:9" x14ac:dyDescent="0.25">
      <c r="H546" s="5">
        <f t="shared" si="16"/>
        <v>0</v>
      </c>
      <c r="I546" s="5">
        <f t="shared" si="17"/>
        <v>0</v>
      </c>
    </row>
    <row r="547" spans="8:9" x14ac:dyDescent="0.25">
      <c r="H547" s="5">
        <f t="shared" si="16"/>
        <v>0</v>
      </c>
      <c r="I547" s="5">
        <f t="shared" si="17"/>
        <v>0</v>
      </c>
    </row>
    <row r="548" spans="8:9" x14ac:dyDescent="0.25">
      <c r="H548" s="5">
        <f t="shared" si="16"/>
        <v>0</v>
      </c>
      <c r="I548" s="5">
        <f t="shared" si="17"/>
        <v>0</v>
      </c>
    </row>
    <row r="549" spans="8:9" x14ac:dyDescent="0.25">
      <c r="H549" s="5">
        <f t="shared" si="16"/>
        <v>0</v>
      </c>
      <c r="I549" s="5">
        <f t="shared" si="17"/>
        <v>0</v>
      </c>
    </row>
    <row r="550" spans="8:9" x14ac:dyDescent="0.25">
      <c r="H550" s="5">
        <f t="shared" si="16"/>
        <v>0</v>
      </c>
      <c r="I550" s="5">
        <f t="shared" si="17"/>
        <v>0</v>
      </c>
    </row>
    <row r="551" spans="8:9" x14ac:dyDescent="0.25">
      <c r="H551" s="5">
        <f t="shared" si="16"/>
        <v>0</v>
      </c>
      <c r="I551" s="5">
        <f t="shared" si="17"/>
        <v>0</v>
      </c>
    </row>
    <row r="552" spans="8:9" x14ac:dyDescent="0.25">
      <c r="H552" s="5">
        <f t="shared" si="16"/>
        <v>0</v>
      </c>
      <c r="I552" s="5">
        <f t="shared" si="17"/>
        <v>0</v>
      </c>
    </row>
    <row r="553" spans="8:9" x14ac:dyDescent="0.25">
      <c r="H553" s="5">
        <f t="shared" si="16"/>
        <v>0</v>
      </c>
      <c r="I553" s="5">
        <f t="shared" si="17"/>
        <v>0</v>
      </c>
    </row>
    <row r="554" spans="8:9" x14ac:dyDescent="0.25">
      <c r="H554" s="5">
        <f t="shared" si="16"/>
        <v>0</v>
      </c>
      <c r="I554" s="5">
        <f t="shared" si="17"/>
        <v>0</v>
      </c>
    </row>
    <row r="555" spans="8:9" x14ac:dyDescent="0.25">
      <c r="H555" s="5">
        <f t="shared" si="16"/>
        <v>0</v>
      </c>
      <c r="I555" s="5">
        <f t="shared" si="17"/>
        <v>0</v>
      </c>
    </row>
    <row r="556" spans="8:9" x14ac:dyDescent="0.25">
      <c r="H556" s="5">
        <f t="shared" si="16"/>
        <v>0</v>
      </c>
      <c r="I556" s="5">
        <f t="shared" si="17"/>
        <v>0</v>
      </c>
    </row>
    <row r="557" spans="8:9" x14ac:dyDescent="0.25">
      <c r="H557" s="5">
        <f t="shared" si="16"/>
        <v>0</v>
      </c>
      <c r="I557" s="5">
        <f t="shared" si="17"/>
        <v>0</v>
      </c>
    </row>
    <row r="558" spans="8:9" x14ac:dyDescent="0.25">
      <c r="H558" s="5">
        <f t="shared" si="16"/>
        <v>0</v>
      </c>
      <c r="I558" s="5">
        <f t="shared" si="17"/>
        <v>0</v>
      </c>
    </row>
    <row r="559" spans="8:9" x14ac:dyDescent="0.25">
      <c r="H559" s="5">
        <f t="shared" si="16"/>
        <v>0</v>
      </c>
      <c r="I559" s="5">
        <f t="shared" si="17"/>
        <v>0</v>
      </c>
    </row>
    <row r="560" spans="8:9" x14ac:dyDescent="0.25">
      <c r="H560" s="5">
        <f t="shared" si="16"/>
        <v>0</v>
      </c>
      <c r="I560" s="5">
        <f t="shared" si="17"/>
        <v>0</v>
      </c>
    </row>
    <row r="561" spans="8:9" x14ac:dyDescent="0.25">
      <c r="H561" s="5">
        <f t="shared" si="16"/>
        <v>0</v>
      </c>
      <c r="I561" s="5">
        <f t="shared" si="17"/>
        <v>0</v>
      </c>
    </row>
    <row r="562" spans="8:9" x14ac:dyDescent="0.25">
      <c r="H562" s="5">
        <f t="shared" si="16"/>
        <v>0</v>
      </c>
      <c r="I562" s="5">
        <f t="shared" si="17"/>
        <v>0</v>
      </c>
    </row>
    <row r="563" spans="8:9" x14ac:dyDescent="0.25">
      <c r="H563" s="5">
        <f t="shared" si="16"/>
        <v>0</v>
      </c>
      <c r="I563" s="5">
        <f t="shared" si="17"/>
        <v>0</v>
      </c>
    </row>
    <row r="564" spans="8:9" x14ac:dyDescent="0.25">
      <c r="H564" s="5">
        <f t="shared" si="16"/>
        <v>0</v>
      </c>
      <c r="I564" s="5">
        <f t="shared" si="17"/>
        <v>0</v>
      </c>
    </row>
    <row r="565" spans="8:9" x14ac:dyDescent="0.25">
      <c r="H565" s="5">
        <f t="shared" si="16"/>
        <v>0</v>
      </c>
      <c r="I565" s="5">
        <f t="shared" si="17"/>
        <v>0</v>
      </c>
    </row>
    <row r="566" spans="8:9" x14ac:dyDescent="0.25">
      <c r="H566" s="5">
        <f t="shared" si="16"/>
        <v>0</v>
      </c>
      <c r="I566" s="5">
        <f t="shared" si="17"/>
        <v>0</v>
      </c>
    </row>
    <row r="567" spans="8:9" x14ac:dyDescent="0.25">
      <c r="H567" s="5">
        <f t="shared" si="16"/>
        <v>0</v>
      </c>
      <c r="I567" s="5">
        <f t="shared" si="17"/>
        <v>0</v>
      </c>
    </row>
    <row r="568" spans="8:9" x14ac:dyDescent="0.25">
      <c r="H568" s="5">
        <f t="shared" si="16"/>
        <v>0</v>
      </c>
      <c r="I568" s="5">
        <f t="shared" si="17"/>
        <v>0</v>
      </c>
    </row>
    <row r="569" spans="8:9" x14ac:dyDescent="0.25">
      <c r="H569" s="5">
        <f t="shared" si="16"/>
        <v>0</v>
      </c>
      <c r="I569" s="5">
        <f t="shared" si="17"/>
        <v>0</v>
      </c>
    </row>
    <row r="570" spans="8:9" x14ac:dyDescent="0.25">
      <c r="H570" s="5">
        <f t="shared" si="16"/>
        <v>0</v>
      </c>
      <c r="I570" s="5">
        <f t="shared" si="17"/>
        <v>0</v>
      </c>
    </row>
    <row r="571" spans="8:9" x14ac:dyDescent="0.25">
      <c r="H571" s="5">
        <f t="shared" si="16"/>
        <v>0</v>
      </c>
      <c r="I571" s="5">
        <f t="shared" si="17"/>
        <v>0</v>
      </c>
    </row>
    <row r="572" spans="8:9" x14ac:dyDescent="0.25">
      <c r="H572" s="5">
        <f t="shared" si="16"/>
        <v>0</v>
      </c>
      <c r="I572" s="5">
        <f t="shared" si="17"/>
        <v>0</v>
      </c>
    </row>
    <row r="573" spans="8:9" x14ac:dyDescent="0.25">
      <c r="H573" s="5">
        <f t="shared" si="16"/>
        <v>0</v>
      </c>
      <c r="I573" s="5">
        <f t="shared" si="17"/>
        <v>0</v>
      </c>
    </row>
    <row r="574" spans="8:9" x14ac:dyDescent="0.25">
      <c r="H574" s="5">
        <f t="shared" si="16"/>
        <v>0</v>
      </c>
      <c r="I574" s="5">
        <f t="shared" si="17"/>
        <v>0</v>
      </c>
    </row>
    <row r="575" spans="8:9" x14ac:dyDescent="0.25">
      <c r="H575" s="5">
        <f t="shared" si="16"/>
        <v>0</v>
      </c>
      <c r="I575" s="5">
        <f t="shared" si="17"/>
        <v>0</v>
      </c>
    </row>
    <row r="576" spans="8:9" x14ac:dyDescent="0.25">
      <c r="H576" s="5">
        <f t="shared" si="16"/>
        <v>0</v>
      </c>
      <c r="I576" s="5">
        <f t="shared" si="17"/>
        <v>0</v>
      </c>
    </row>
    <row r="577" spans="8:9" x14ac:dyDescent="0.25">
      <c r="H577" s="5">
        <f t="shared" si="16"/>
        <v>0</v>
      </c>
      <c r="I577" s="5">
        <f t="shared" si="17"/>
        <v>0</v>
      </c>
    </row>
    <row r="578" spans="8:9" x14ac:dyDescent="0.25">
      <c r="H578" s="5">
        <f t="shared" ref="H578:H641" si="18">IFERROR(F578*G578,"")</f>
        <v>0</v>
      </c>
      <c r="I578" s="5">
        <f t="shared" ref="I578:I641" si="19">IFERROR(F578+H578,"")</f>
        <v>0</v>
      </c>
    </row>
    <row r="579" spans="8:9" x14ac:dyDescent="0.25">
      <c r="H579" s="5">
        <f t="shared" si="18"/>
        <v>0</v>
      </c>
      <c r="I579" s="5">
        <f t="shared" si="19"/>
        <v>0</v>
      </c>
    </row>
    <row r="580" spans="8:9" x14ac:dyDescent="0.25">
      <c r="H580" s="5">
        <f t="shared" si="18"/>
        <v>0</v>
      </c>
      <c r="I580" s="5">
        <f t="shared" si="19"/>
        <v>0</v>
      </c>
    </row>
    <row r="581" spans="8:9" x14ac:dyDescent="0.25">
      <c r="H581" s="5">
        <f t="shared" si="18"/>
        <v>0</v>
      </c>
      <c r="I581" s="5">
        <f t="shared" si="19"/>
        <v>0</v>
      </c>
    </row>
    <row r="582" spans="8:9" x14ac:dyDescent="0.25">
      <c r="H582" s="5">
        <f t="shared" si="18"/>
        <v>0</v>
      </c>
      <c r="I582" s="5">
        <f t="shared" si="19"/>
        <v>0</v>
      </c>
    </row>
    <row r="583" spans="8:9" x14ac:dyDescent="0.25">
      <c r="H583" s="5">
        <f t="shared" si="18"/>
        <v>0</v>
      </c>
      <c r="I583" s="5">
        <f t="shared" si="19"/>
        <v>0</v>
      </c>
    </row>
    <row r="584" spans="8:9" x14ac:dyDescent="0.25">
      <c r="H584" s="5">
        <f t="shared" si="18"/>
        <v>0</v>
      </c>
      <c r="I584" s="5">
        <f t="shared" si="19"/>
        <v>0</v>
      </c>
    </row>
    <row r="585" spans="8:9" x14ac:dyDescent="0.25">
      <c r="H585" s="5">
        <f t="shared" si="18"/>
        <v>0</v>
      </c>
      <c r="I585" s="5">
        <f t="shared" si="19"/>
        <v>0</v>
      </c>
    </row>
    <row r="586" spans="8:9" x14ac:dyDescent="0.25">
      <c r="H586" s="5">
        <f t="shared" si="18"/>
        <v>0</v>
      </c>
      <c r="I586" s="5">
        <f t="shared" si="19"/>
        <v>0</v>
      </c>
    </row>
    <row r="587" spans="8:9" x14ac:dyDescent="0.25">
      <c r="H587" s="5">
        <f t="shared" si="18"/>
        <v>0</v>
      </c>
      <c r="I587" s="5">
        <f t="shared" si="19"/>
        <v>0</v>
      </c>
    </row>
    <row r="588" spans="8:9" x14ac:dyDescent="0.25">
      <c r="H588" s="5">
        <f t="shared" si="18"/>
        <v>0</v>
      </c>
      <c r="I588" s="5">
        <f t="shared" si="19"/>
        <v>0</v>
      </c>
    </row>
    <row r="589" spans="8:9" x14ac:dyDescent="0.25">
      <c r="H589" s="5">
        <f t="shared" si="18"/>
        <v>0</v>
      </c>
      <c r="I589" s="5">
        <f t="shared" si="19"/>
        <v>0</v>
      </c>
    </row>
    <row r="590" spans="8:9" x14ac:dyDescent="0.25">
      <c r="H590" s="5">
        <f t="shared" si="18"/>
        <v>0</v>
      </c>
      <c r="I590" s="5">
        <f t="shared" si="19"/>
        <v>0</v>
      </c>
    </row>
    <row r="591" spans="8:9" x14ac:dyDescent="0.25">
      <c r="H591" s="5">
        <f t="shared" si="18"/>
        <v>0</v>
      </c>
      <c r="I591" s="5">
        <f t="shared" si="19"/>
        <v>0</v>
      </c>
    </row>
    <row r="592" spans="8:9" x14ac:dyDescent="0.25">
      <c r="H592" s="5">
        <f t="shared" si="18"/>
        <v>0</v>
      </c>
      <c r="I592" s="5">
        <f t="shared" si="19"/>
        <v>0</v>
      </c>
    </row>
    <row r="593" spans="8:9" x14ac:dyDescent="0.25">
      <c r="H593" s="5">
        <f t="shared" si="18"/>
        <v>0</v>
      </c>
      <c r="I593" s="5">
        <f t="shared" si="19"/>
        <v>0</v>
      </c>
    </row>
    <row r="594" spans="8:9" x14ac:dyDescent="0.25">
      <c r="H594" s="5">
        <f t="shared" si="18"/>
        <v>0</v>
      </c>
      <c r="I594" s="5">
        <f t="shared" si="19"/>
        <v>0</v>
      </c>
    </row>
    <row r="595" spans="8:9" x14ac:dyDescent="0.25">
      <c r="H595" s="5">
        <f t="shared" si="18"/>
        <v>0</v>
      </c>
      <c r="I595" s="5">
        <f t="shared" si="19"/>
        <v>0</v>
      </c>
    </row>
    <row r="596" spans="8:9" x14ac:dyDescent="0.25">
      <c r="H596" s="5">
        <f t="shared" si="18"/>
        <v>0</v>
      </c>
      <c r="I596" s="5">
        <f t="shared" si="19"/>
        <v>0</v>
      </c>
    </row>
    <row r="597" spans="8:9" x14ac:dyDescent="0.25">
      <c r="H597" s="5">
        <f t="shared" si="18"/>
        <v>0</v>
      </c>
      <c r="I597" s="5">
        <f t="shared" si="19"/>
        <v>0</v>
      </c>
    </row>
    <row r="598" spans="8:9" x14ac:dyDescent="0.25">
      <c r="H598" s="5">
        <f t="shared" si="18"/>
        <v>0</v>
      </c>
      <c r="I598" s="5">
        <f t="shared" si="19"/>
        <v>0</v>
      </c>
    </row>
    <row r="599" spans="8:9" x14ac:dyDescent="0.25">
      <c r="H599" s="5">
        <f t="shared" si="18"/>
        <v>0</v>
      </c>
      <c r="I599" s="5">
        <f t="shared" si="19"/>
        <v>0</v>
      </c>
    </row>
    <row r="600" spans="8:9" x14ac:dyDescent="0.25">
      <c r="H600" s="5">
        <f t="shared" si="18"/>
        <v>0</v>
      </c>
      <c r="I600" s="5">
        <f t="shared" si="19"/>
        <v>0</v>
      </c>
    </row>
    <row r="601" spans="8:9" x14ac:dyDescent="0.25">
      <c r="H601" s="5">
        <f t="shared" si="18"/>
        <v>0</v>
      </c>
      <c r="I601" s="5">
        <f t="shared" si="19"/>
        <v>0</v>
      </c>
    </row>
    <row r="602" spans="8:9" x14ac:dyDescent="0.25">
      <c r="H602" s="5">
        <f t="shared" si="18"/>
        <v>0</v>
      </c>
      <c r="I602" s="5">
        <f t="shared" si="19"/>
        <v>0</v>
      </c>
    </row>
    <row r="603" spans="8:9" x14ac:dyDescent="0.25">
      <c r="H603" s="5">
        <f t="shared" si="18"/>
        <v>0</v>
      </c>
      <c r="I603" s="5">
        <f t="shared" si="19"/>
        <v>0</v>
      </c>
    </row>
    <row r="604" spans="8:9" x14ac:dyDescent="0.25">
      <c r="H604" s="5">
        <f t="shared" si="18"/>
        <v>0</v>
      </c>
      <c r="I604" s="5">
        <f t="shared" si="19"/>
        <v>0</v>
      </c>
    </row>
    <row r="605" spans="8:9" x14ac:dyDescent="0.25">
      <c r="H605" s="5">
        <f t="shared" si="18"/>
        <v>0</v>
      </c>
      <c r="I605" s="5">
        <f t="shared" si="19"/>
        <v>0</v>
      </c>
    </row>
    <row r="606" spans="8:9" x14ac:dyDescent="0.25">
      <c r="H606" s="5">
        <f t="shared" si="18"/>
        <v>0</v>
      </c>
      <c r="I606" s="5">
        <f t="shared" si="19"/>
        <v>0</v>
      </c>
    </row>
    <row r="607" spans="8:9" x14ac:dyDescent="0.25">
      <c r="H607" s="5">
        <f t="shared" si="18"/>
        <v>0</v>
      </c>
      <c r="I607" s="5">
        <f t="shared" si="19"/>
        <v>0</v>
      </c>
    </row>
    <row r="608" spans="8:9" x14ac:dyDescent="0.25">
      <c r="H608" s="5">
        <f t="shared" si="18"/>
        <v>0</v>
      </c>
      <c r="I608" s="5">
        <f t="shared" si="19"/>
        <v>0</v>
      </c>
    </row>
    <row r="609" spans="8:9" x14ac:dyDescent="0.25">
      <c r="H609" s="5">
        <f t="shared" si="18"/>
        <v>0</v>
      </c>
      <c r="I609" s="5">
        <f t="shared" si="19"/>
        <v>0</v>
      </c>
    </row>
    <row r="610" spans="8:9" x14ac:dyDescent="0.25">
      <c r="H610" s="5">
        <f t="shared" si="18"/>
        <v>0</v>
      </c>
      <c r="I610" s="5">
        <f t="shared" si="19"/>
        <v>0</v>
      </c>
    </row>
    <row r="611" spans="8:9" x14ac:dyDescent="0.25">
      <c r="H611" s="5">
        <f t="shared" si="18"/>
        <v>0</v>
      </c>
      <c r="I611" s="5">
        <f t="shared" si="19"/>
        <v>0</v>
      </c>
    </row>
    <row r="612" spans="8:9" x14ac:dyDescent="0.25">
      <c r="H612" s="5">
        <f t="shared" si="18"/>
        <v>0</v>
      </c>
      <c r="I612" s="5">
        <f t="shared" si="19"/>
        <v>0</v>
      </c>
    </row>
    <row r="613" spans="8:9" x14ac:dyDescent="0.25">
      <c r="H613" s="5">
        <f t="shared" si="18"/>
        <v>0</v>
      </c>
      <c r="I613" s="5">
        <f t="shared" si="19"/>
        <v>0</v>
      </c>
    </row>
    <row r="614" spans="8:9" x14ac:dyDescent="0.25">
      <c r="H614" s="5">
        <f t="shared" si="18"/>
        <v>0</v>
      </c>
      <c r="I614" s="5">
        <f t="shared" si="19"/>
        <v>0</v>
      </c>
    </row>
    <row r="615" spans="8:9" x14ac:dyDescent="0.25">
      <c r="H615" s="5">
        <f t="shared" si="18"/>
        <v>0</v>
      </c>
      <c r="I615" s="5">
        <f t="shared" si="19"/>
        <v>0</v>
      </c>
    </row>
    <row r="616" spans="8:9" x14ac:dyDescent="0.25">
      <c r="H616" s="5">
        <f t="shared" si="18"/>
        <v>0</v>
      </c>
      <c r="I616" s="5">
        <f t="shared" si="19"/>
        <v>0</v>
      </c>
    </row>
    <row r="617" spans="8:9" x14ac:dyDescent="0.25">
      <c r="H617" s="5">
        <f t="shared" si="18"/>
        <v>0</v>
      </c>
      <c r="I617" s="5">
        <f t="shared" si="19"/>
        <v>0</v>
      </c>
    </row>
    <row r="618" spans="8:9" x14ac:dyDescent="0.25">
      <c r="H618" s="5">
        <f t="shared" si="18"/>
        <v>0</v>
      </c>
      <c r="I618" s="5">
        <f t="shared" si="19"/>
        <v>0</v>
      </c>
    </row>
    <row r="619" spans="8:9" x14ac:dyDescent="0.25">
      <c r="H619" s="5">
        <f t="shared" si="18"/>
        <v>0</v>
      </c>
      <c r="I619" s="5">
        <f t="shared" si="19"/>
        <v>0</v>
      </c>
    </row>
    <row r="620" spans="8:9" x14ac:dyDescent="0.25">
      <c r="H620" s="5">
        <f t="shared" si="18"/>
        <v>0</v>
      </c>
      <c r="I620" s="5">
        <f t="shared" si="19"/>
        <v>0</v>
      </c>
    </row>
    <row r="621" spans="8:9" x14ac:dyDescent="0.25">
      <c r="H621" s="5">
        <f t="shared" si="18"/>
        <v>0</v>
      </c>
      <c r="I621" s="5">
        <f t="shared" si="19"/>
        <v>0</v>
      </c>
    </row>
    <row r="622" spans="8:9" x14ac:dyDescent="0.25">
      <c r="H622" s="5">
        <f t="shared" si="18"/>
        <v>0</v>
      </c>
      <c r="I622" s="5">
        <f t="shared" si="19"/>
        <v>0</v>
      </c>
    </row>
    <row r="623" spans="8:9" x14ac:dyDescent="0.25">
      <c r="H623" s="5">
        <f t="shared" si="18"/>
        <v>0</v>
      </c>
      <c r="I623" s="5">
        <f t="shared" si="19"/>
        <v>0</v>
      </c>
    </row>
    <row r="624" spans="8:9" x14ac:dyDescent="0.25">
      <c r="H624" s="5">
        <f t="shared" si="18"/>
        <v>0</v>
      </c>
      <c r="I624" s="5">
        <f t="shared" si="19"/>
        <v>0</v>
      </c>
    </row>
    <row r="625" spans="8:9" x14ac:dyDescent="0.25">
      <c r="H625" s="5">
        <f t="shared" si="18"/>
        <v>0</v>
      </c>
      <c r="I625" s="5">
        <f t="shared" si="19"/>
        <v>0</v>
      </c>
    </row>
    <row r="626" spans="8:9" x14ac:dyDescent="0.25">
      <c r="H626" s="5">
        <f t="shared" si="18"/>
        <v>0</v>
      </c>
      <c r="I626" s="5">
        <f t="shared" si="19"/>
        <v>0</v>
      </c>
    </row>
    <row r="627" spans="8:9" x14ac:dyDescent="0.25">
      <c r="H627" s="5">
        <f t="shared" si="18"/>
        <v>0</v>
      </c>
      <c r="I627" s="5">
        <f t="shared" si="19"/>
        <v>0</v>
      </c>
    </row>
    <row r="628" spans="8:9" x14ac:dyDescent="0.25">
      <c r="H628" s="5">
        <f t="shared" si="18"/>
        <v>0</v>
      </c>
      <c r="I628" s="5">
        <f t="shared" si="19"/>
        <v>0</v>
      </c>
    </row>
    <row r="629" spans="8:9" x14ac:dyDescent="0.25">
      <c r="H629" s="5">
        <f t="shared" si="18"/>
        <v>0</v>
      </c>
      <c r="I629" s="5">
        <f t="shared" si="19"/>
        <v>0</v>
      </c>
    </row>
    <row r="630" spans="8:9" x14ac:dyDescent="0.25">
      <c r="H630" s="5">
        <f t="shared" si="18"/>
        <v>0</v>
      </c>
      <c r="I630" s="5">
        <f t="shared" si="19"/>
        <v>0</v>
      </c>
    </row>
    <row r="631" spans="8:9" x14ac:dyDescent="0.25">
      <c r="H631" s="5">
        <f t="shared" si="18"/>
        <v>0</v>
      </c>
      <c r="I631" s="5">
        <f t="shared" si="19"/>
        <v>0</v>
      </c>
    </row>
    <row r="632" spans="8:9" x14ac:dyDescent="0.25">
      <c r="H632" s="5">
        <f t="shared" si="18"/>
        <v>0</v>
      </c>
      <c r="I632" s="5">
        <f t="shared" si="19"/>
        <v>0</v>
      </c>
    </row>
    <row r="633" spans="8:9" x14ac:dyDescent="0.25">
      <c r="H633" s="5">
        <f t="shared" si="18"/>
        <v>0</v>
      </c>
      <c r="I633" s="5">
        <f t="shared" si="19"/>
        <v>0</v>
      </c>
    </row>
    <row r="634" spans="8:9" x14ac:dyDescent="0.25">
      <c r="H634" s="5">
        <f t="shared" si="18"/>
        <v>0</v>
      </c>
      <c r="I634" s="5">
        <f t="shared" si="19"/>
        <v>0</v>
      </c>
    </row>
    <row r="635" spans="8:9" x14ac:dyDescent="0.25">
      <c r="H635" s="5">
        <f t="shared" si="18"/>
        <v>0</v>
      </c>
      <c r="I635" s="5">
        <f t="shared" si="19"/>
        <v>0</v>
      </c>
    </row>
    <row r="636" spans="8:9" x14ac:dyDescent="0.25">
      <c r="H636" s="5">
        <f t="shared" si="18"/>
        <v>0</v>
      </c>
      <c r="I636" s="5">
        <f t="shared" si="19"/>
        <v>0</v>
      </c>
    </row>
    <row r="637" spans="8:9" x14ac:dyDescent="0.25">
      <c r="H637" s="5">
        <f t="shared" si="18"/>
        <v>0</v>
      </c>
      <c r="I637" s="5">
        <f t="shared" si="19"/>
        <v>0</v>
      </c>
    </row>
    <row r="638" spans="8:9" x14ac:dyDescent="0.25">
      <c r="H638" s="5">
        <f t="shared" si="18"/>
        <v>0</v>
      </c>
      <c r="I638" s="5">
        <f t="shared" si="19"/>
        <v>0</v>
      </c>
    </row>
    <row r="639" spans="8:9" x14ac:dyDescent="0.25">
      <c r="H639" s="5">
        <f t="shared" si="18"/>
        <v>0</v>
      </c>
      <c r="I639" s="5">
        <f t="shared" si="19"/>
        <v>0</v>
      </c>
    </row>
    <row r="640" spans="8:9" x14ac:dyDescent="0.25">
      <c r="H640" s="5">
        <f t="shared" si="18"/>
        <v>0</v>
      </c>
      <c r="I640" s="5">
        <f t="shared" si="19"/>
        <v>0</v>
      </c>
    </row>
    <row r="641" spans="8:9" x14ac:dyDescent="0.25">
      <c r="H641" s="5">
        <f t="shared" si="18"/>
        <v>0</v>
      </c>
      <c r="I641" s="5">
        <f t="shared" si="19"/>
        <v>0</v>
      </c>
    </row>
    <row r="642" spans="8:9" x14ac:dyDescent="0.25">
      <c r="H642" s="5">
        <f t="shared" ref="H642:H705" si="20">IFERROR(F642*G642,"")</f>
        <v>0</v>
      </c>
      <c r="I642" s="5">
        <f t="shared" ref="I642:I705" si="21">IFERROR(F642+H642,"")</f>
        <v>0</v>
      </c>
    </row>
    <row r="643" spans="8:9" x14ac:dyDescent="0.25">
      <c r="H643" s="5">
        <f t="shared" si="20"/>
        <v>0</v>
      </c>
      <c r="I643" s="5">
        <f t="shared" si="21"/>
        <v>0</v>
      </c>
    </row>
    <row r="644" spans="8:9" x14ac:dyDescent="0.25">
      <c r="H644" s="5">
        <f t="shared" si="20"/>
        <v>0</v>
      </c>
      <c r="I644" s="5">
        <f t="shared" si="21"/>
        <v>0</v>
      </c>
    </row>
    <row r="645" spans="8:9" x14ac:dyDescent="0.25">
      <c r="H645" s="5">
        <f t="shared" si="20"/>
        <v>0</v>
      </c>
      <c r="I645" s="5">
        <f t="shared" si="21"/>
        <v>0</v>
      </c>
    </row>
    <row r="646" spans="8:9" x14ac:dyDescent="0.25">
      <c r="H646" s="5">
        <f t="shared" si="20"/>
        <v>0</v>
      </c>
      <c r="I646" s="5">
        <f t="shared" si="21"/>
        <v>0</v>
      </c>
    </row>
    <row r="647" spans="8:9" x14ac:dyDescent="0.25">
      <c r="H647" s="5">
        <f t="shared" si="20"/>
        <v>0</v>
      </c>
      <c r="I647" s="5">
        <f t="shared" si="21"/>
        <v>0</v>
      </c>
    </row>
    <row r="648" spans="8:9" x14ac:dyDescent="0.25">
      <c r="H648" s="5">
        <f t="shared" si="20"/>
        <v>0</v>
      </c>
      <c r="I648" s="5">
        <f t="shared" si="21"/>
        <v>0</v>
      </c>
    </row>
    <row r="649" spans="8:9" x14ac:dyDescent="0.25">
      <c r="H649" s="5">
        <f t="shared" si="20"/>
        <v>0</v>
      </c>
      <c r="I649" s="5">
        <f t="shared" si="21"/>
        <v>0</v>
      </c>
    </row>
    <row r="650" spans="8:9" x14ac:dyDescent="0.25">
      <c r="H650" s="5">
        <f t="shared" si="20"/>
        <v>0</v>
      </c>
      <c r="I650" s="5">
        <f t="shared" si="21"/>
        <v>0</v>
      </c>
    </row>
    <row r="651" spans="8:9" x14ac:dyDescent="0.25">
      <c r="H651" s="5">
        <f t="shared" si="20"/>
        <v>0</v>
      </c>
      <c r="I651" s="5">
        <f t="shared" si="21"/>
        <v>0</v>
      </c>
    </row>
    <row r="652" spans="8:9" x14ac:dyDescent="0.25">
      <c r="H652" s="5">
        <f t="shared" si="20"/>
        <v>0</v>
      </c>
      <c r="I652" s="5">
        <f t="shared" si="21"/>
        <v>0</v>
      </c>
    </row>
    <row r="653" spans="8:9" x14ac:dyDescent="0.25">
      <c r="H653" s="5">
        <f t="shared" si="20"/>
        <v>0</v>
      </c>
      <c r="I653" s="5">
        <f t="shared" si="21"/>
        <v>0</v>
      </c>
    </row>
    <row r="654" spans="8:9" x14ac:dyDescent="0.25">
      <c r="H654" s="5">
        <f t="shared" si="20"/>
        <v>0</v>
      </c>
      <c r="I654" s="5">
        <f t="shared" si="21"/>
        <v>0</v>
      </c>
    </row>
    <row r="655" spans="8:9" x14ac:dyDescent="0.25">
      <c r="H655" s="5">
        <f t="shared" si="20"/>
        <v>0</v>
      </c>
      <c r="I655" s="5">
        <f t="shared" si="21"/>
        <v>0</v>
      </c>
    </row>
    <row r="656" spans="8:9" x14ac:dyDescent="0.25">
      <c r="H656" s="5">
        <f t="shared" si="20"/>
        <v>0</v>
      </c>
      <c r="I656" s="5">
        <f t="shared" si="21"/>
        <v>0</v>
      </c>
    </row>
    <row r="657" spans="8:9" x14ac:dyDescent="0.25">
      <c r="H657" s="5">
        <f t="shared" si="20"/>
        <v>0</v>
      </c>
      <c r="I657" s="5">
        <f t="shared" si="21"/>
        <v>0</v>
      </c>
    </row>
    <row r="658" spans="8:9" x14ac:dyDescent="0.25">
      <c r="H658" s="5">
        <f t="shared" si="20"/>
        <v>0</v>
      </c>
      <c r="I658" s="5">
        <f t="shared" si="21"/>
        <v>0</v>
      </c>
    </row>
    <row r="659" spans="8:9" x14ac:dyDescent="0.25">
      <c r="H659" s="5">
        <f t="shared" si="20"/>
        <v>0</v>
      </c>
      <c r="I659" s="5">
        <f t="shared" si="21"/>
        <v>0</v>
      </c>
    </row>
    <row r="660" spans="8:9" x14ac:dyDescent="0.25">
      <c r="H660" s="5">
        <f t="shared" si="20"/>
        <v>0</v>
      </c>
      <c r="I660" s="5">
        <f t="shared" si="21"/>
        <v>0</v>
      </c>
    </row>
    <row r="661" spans="8:9" x14ac:dyDescent="0.25">
      <c r="H661" s="5">
        <f t="shared" si="20"/>
        <v>0</v>
      </c>
      <c r="I661" s="5">
        <f t="shared" si="21"/>
        <v>0</v>
      </c>
    </row>
    <row r="662" spans="8:9" x14ac:dyDescent="0.25">
      <c r="H662" s="5">
        <f t="shared" si="20"/>
        <v>0</v>
      </c>
      <c r="I662" s="5">
        <f t="shared" si="21"/>
        <v>0</v>
      </c>
    </row>
    <row r="663" spans="8:9" x14ac:dyDescent="0.25">
      <c r="H663" s="5">
        <f t="shared" si="20"/>
        <v>0</v>
      </c>
      <c r="I663" s="5">
        <f t="shared" si="21"/>
        <v>0</v>
      </c>
    </row>
    <row r="664" spans="8:9" x14ac:dyDescent="0.25">
      <c r="H664" s="5">
        <f t="shared" si="20"/>
        <v>0</v>
      </c>
      <c r="I664" s="5">
        <f t="shared" si="21"/>
        <v>0</v>
      </c>
    </row>
    <row r="665" spans="8:9" x14ac:dyDescent="0.25">
      <c r="H665" s="5">
        <f t="shared" si="20"/>
        <v>0</v>
      </c>
      <c r="I665" s="5">
        <f t="shared" si="21"/>
        <v>0</v>
      </c>
    </row>
    <row r="666" spans="8:9" x14ac:dyDescent="0.25">
      <c r="H666" s="5">
        <f t="shared" si="20"/>
        <v>0</v>
      </c>
      <c r="I666" s="5">
        <f t="shared" si="21"/>
        <v>0</v>
      </c>
    </row>
    <row r="667" spans="8:9" x14ac:dyDescent="0.25">
      <c r="H667" s="5">
        <f t="shared" si="20"/>
        <v>0</v>
      </c>
      <c r="I667" s="5">
        <f t="shared" si="21"/>
        <v>0</v>
      </c>
    </row>
    <row r="668" spans="8:9" x14ac:dyDescent="0.25">
      <c r="H668" s="5">
        <f t="shared" si="20"/>
        <v>0</v>
      </c>
      <c r="I668" s="5">
        <f t="shared" si="21"/>
        <v>0</v>
      </c>
    </row>
    <row r="669" spans="8:9" x14ac:dyDescent="0.25">
      <c r="H669" s="5">
        <f t="shared" si="20"/>
        <v>0</v>
      </c>
      <c r="I669" s="5">
        <f t="shared" si="21"/>
        <v>0</v>
      </c>
    </row>
    <row r="670" spans="8:9" x14ac:dyDescent="0.25">
      <c r="H670" s="5">
        <f t="shared" si="20"/>
        <v>0</v>
      </c>
      <c r="I670" s="5">
        <f t="shared" si="21"/>
        <v>0</v>
      </c>
    </row>
    <row r="671" spans="8:9" x14ac:dyDescent="0.25">
      <c r="H671" s="5">
        <f t="shared" si="20"/>
        <v>0</v>
      </c>
      <c r="I671" s="5">
        <f t="shared" si="21"/>
        <v>0</v>
      </c>
    </row>
    <row r="672" spans="8:9" x14ac:dyDescent="0.25">
      <c r="H672" s="5">
        <f t="shared" si="20"/>
        <v>0</v>
      </c>
      <c r="I672" s="5">
        <f t="shared" si="21"/>
        <v>0</v>
      </c>
    </row>
    <row r="673" spans="8:9" x14ac:dyDescent="0.25">
      <c r="H673" s="5">
        <f t="shared" si="20"/>
        <v>0</v>
      </c>
      <c r="I673" s="5">
        <f t="shared" si="21"/>
        <v>0</v>
      </c>
    </row>
    <row r="674" spans="8:9" x14ac:dyDescent="0.25">
      <c r="H674" s="5">
        <f t="shared" si="20"/>
        <v>0</v>
      </c>
      <c r="I674" s="5">
        <f t="shared" si="21"/>
        <v>0</v>
      </c>
    </row>
    <row r="675" spans="8:9" x14ac:dyDescent="0.25">
      <c r="H675" s="5">
        <f t="shared" si="20"/>
        <v>0</v>
      </c>
      <c r="I675" s="5">
        <f t="shared" si="21"/>
        <v>0</v>
      </c>
    </row>
    <row r="676" spans="8:9" x14ac:dyDescent="0.25">
      <c r="H676" s="5">
        <f t="shared" si="20"/>
        <v>0</v>
      </c>
      <c r="I676" s="5">
        <f t="shared" si="21"/>
        <v>0</v>
      </c>
    </row>
    <row r="677" spans="8:9" x14ac:dyDescent="0.25">
      <c r="H677" s="5">
        <f t="shared" si="20"/>
        <v>0</v>
      </c>
      <c r="I677" s="5">
        <f t="shared" si="21"/>
        <v>0</v>
      </c>
    </row>
    <row r="678" spans="8:9" x14ac:dyDescent="0.25">
      <c r="H678" s="5">
        <f t="shared" si="20"/>
        <v>0</v>
      </c>
      <c r="I678" s="5">
        <f t="shared" si="21"/>
        <v>0</v>
      </c>
    </row>
    <row r="679" spans="8:9" x14ac:dyDescent="0.25">
      <c r="H679" s="5">
        <f t="shared" si="20"/>
        <v>0</v>
      </c>
      <c r="I679" s="5">
        <f t="shared" si="21"/>
        <v>0</v>
      </c>
    </row>
    <row r="680" spans="8:9" x14ac:dyDescent="0.25">
      <c r="H680" s="5">
        <f t="shared" si="20"/>
        <v>0</v>
      </c>
      <c r="I680" s="5">
        <f t="shared" si="21"/>
        <v>0</v>
      </c>
    </row>
    <row r="681" spans="8:9" x14ac:dyDescent="0.25">
      <c r="H681" s="5">
        <f t="shared" si="20"/>
        <v>0</v>
      </c>
      <c r="I681" s="5">
        <f t="shared" si="21"/>
        <v>0</v>
      </c>
    </row>
    <row r="682" spans="8:9" x14ac:dyDescent="0.25">
      <c r="H682" s="5">
        <f t="shared" si="20"/>
        <v>0</v>
      </c>
      <c r="I682" s="5">
        <f t="shared" si="21"/>
        <v>0</v>
      </c>
    </row>
    <row r="683" spans="8:9" x14ac:dyDescent="0.25">
      <c r="H683" s="5">
        <f t="shared" si="20"/>
        <v>0</v>
      </c>
      <c r="I683" s="5">
        <f t="shared" si="21"/>
        <v>0</v>
      </c>
    </row>
    <row r="684" spans="8:9" x14ac:dyDescent="0.25">
      <c r="H684" s="5">
        <f t="shared" si="20"/>
        <v>0</v>
      </c>
      <c r="I684" s="5">
        <f t="shared" si="21"/>
        <v>0</v>
      </c>
    </row>
    <row r="685" spans="8:9" x14ac:dyDescent="0.25">
      <c r="H685" s="5">
        <f t="shared" si="20"/>
        <v>0</v>
      </c>
      <c r="I685" s="5">
        <f t="shared" si="21"/>
        <v>0</v>
      </c>
    </row>
    <row r="686" spans="8:9" x14ac:dyDescent="0.25">
      <c r="H686" s="5">
        <f t="shared" si="20"/>
        <v>0</v>
      </c>
      <c r="I686" s="5">
        <f t="shared" si="21"/>
        <v>0</v>
      </c>
    </row>
    <row r="687" spans="8:9" x14ac:dyDescent="0.25">
      <c r="H687" s="5">
        <f t="shared" si="20"/>
        <v>0</v>
      </c>
      <c r="I687" s="5">
        <f t="shared" si="21"/>
        <v>0</v>
      </c>
    </row>
    <row r="688" spans="8:9" x14ac:dyDescent="0.25">
      <c r="H688" s="5">
        <f t="shared" si="20"/>
        <v>0</v>
      </c>
      <c r="I688" s="5">
        <f t="shared" si="21"/>
        <v>0</v>
      </c>
    </row>
    <row r="689" spans="8:9" x14ac:dyDescent="0.25">
      <c r="H689" s="5">
        <f t="shared" si="20"/>
        <v>0</v>
      </c>
      <c r="I689" s="5">
        <f t="shared" si="21"/>
        <v>0</v>
      </c>
    </row>
    <row r="690" spans="8:9" x14ac:dyDescent="0.25">
      <c r="H690" s="5">
        <f t="shared" si="20"/>
        <v>0</v>
      </c>
      <c r="I690" s="5">
        <f t="shared" si="21"/>
        <v>0</v>
      </c>
    </row>
    <row r="691" spans="8:9" x14ac:dyDescent="0.25">
      <c r="H691" s="5">
        <f t="shared" si="20"/>
        <v>0</v>
      </c>
      <c r="I691" s="5">
        <f t="shared" si="21"/>
        <v>0</v>
      </c>
    </row>
    <row r="692" spans="8:9" x14ac:dyDescent="0.25">
      <c r="H692" s="5">
        <f t="shared" si="20"/>
        <v>0</v>
      </c>
      <c r="I692" s="5">
        <f t="shared" si="21"/>
        <v>0</v>
      </c>
    </row>
    <row r="693" spans="8:9" x14ac:dyDescent="0.25">
      <c r="H693" s="5">
        <f t="shared" si="20"/>
        <v>0</v>
      </c>
      <c r="I693" s="5">
        <f t="shared" si="21"/>
        <v>0</v>
      </c>
    </row>
    <row r="694" spans="8:9" x14ac:dyDescent="0.25">
      <c r="H694" s="5">
        <f t="shared" si="20"/>
        <v>0</v>
      </c>
      <c r="I694" s="5">
        <f t="shared" si="21"/>
        <v>0</v>
      </c>
    </row>
    <row r="695" spans="8:9" x14ac:dyDescent="0.25">
      <c r="H695" s="5">
        <f t="shared" si="20"/>
        <v>0</v>
      </c>
      <c r="I695" s="5">
        <f t="shared" si="21"/>
        <v>0</v>
      </c>
    </row>
    <row r="696" spans="8:9" x14ac:dyDescent="0.25">
      <c r="H696" s="5">
        <f t="shared" si="20"/>
        <v>0</v>
      </c>
      <c r="I696" s="5">
        <f t="shared" si="21"/>
        <v>0</v>
      </c>
    </row>
    <row r="697" spans="8:9" x14ac:dyDescent="0.25">
      <c r="H697" s="5">
        <f t="shared" si="20"/>
        <v>0</v>
      </c>
      <c r="I697" s="5">
        <f t="shared" si="21"/>
        <v>0</v>
      </c>
    </row>
    <row r="698" spans="8:9" x14ac:dyDescent="0.25">
      <c r="H698" s="5">
        <f t="shared" si="20"/>
        <v>0</v>
      </c>
      <c r="I698" s="5">
        <f t="shared" si="21"/>
        <v>0</v>
      </c>
    </row>
    <row r="699" spans="8:9" x14ac:dyDescent="0.25">
      <c r="H699" s="5">
        <f t="shared" si="20"/>
        <v>0</v>
      </c>
      <c r="I699" s="5">
        <f t="shared" si="21"/>
        <v>0</v>
      </c>
    </row>
    <row r="700" spans="8:9" x14ac:dyDescent="0.25">
      <c r="H700" s="5">
        <f t="shared" si="20"/>
        <v>0</v>
      </c>
      <c r="I700" s="5">
        <f t="shared" si="21"/>
        <v>0</v>
      </c>
    </row>
    <row r="701" spans="8:9" x14ac:dyDescent="0.25">
      <c r="H701" s="5">
        <f t="shared" si="20"/>
        <v>0</v>
      </c>
      <c r="I701" s="5">
        <f t="shared" si="21"/>
        <v>0</v>
      </c>
    </row>
    <row r="702" spans="8:9" x14ac:dyDescent="0.25">
      <c r="H702" s="5">
        <f t="shared" si="20"/>
        <v>0</v>
      </c>
      <c r="I702" s="5">
        <f t="shared" si="21"/>
        <v>0</v>
      </c>
    </row>
    <row r="703" spans="8:9" x14ac:dyDescent="0.25">
      <c r="H703" s="5">
        <f t="shared" si="20"/>
        <v>0</v>
      </c>
      <c r="I703" s="5">
        <f t="shared" si="21"/>
        <v>0</v>
      </c>
    </row>
    <row r="704" spans="8:9" x14ac:dyDescent="0.25">
      <c r="H704" s="5">
        <f t="shared" si="20"/>
        <v>0</v>
      </c>
      <c r="I704" s="5">
        <f t="shared" si="21"/>
        <v>0</v>
      </c>
    </row>
    <row r="705" spans="8:9" x14ac:dyDescent="0.25">
      <c r="H705" s="5">
        <f t="shared" si="20"/>
        <v>0</v>
      </c>
      <c r="I705" s="5">
        <f t="shared" si="21"/>
        <v>0</v>
      </c>
    </row>
    <row r="706" spans="8:9" x14ac:dyDescent="0.25">
      <c r="H706" s="5">
        <f t="shared" ref="H706:H769" si="22">IFERROR(F706*G706,"")</f>
        <v>0</v>
      </c>
      <c r="I706" s="5">
        <f t="shared" ref="I706:I769" si="23">IFERROR(F706+H706,"")</f>
        <v>0</v>
      </c>
    </row>
    <row r="707" spans="8:9" x14ac:dyDescent="0.25">
      <c r="H707" s="5">
        <f t="shared" si="22"/>
        <v>0</v>
      </c>
      <c r="I707" s="5">
        <f t="shared" si="23"/>
        <v>0</v>
      </c>
    </row>
    <row r="708" spans="8:9" x14ac:dyDescent="0.25">
      <c r="H708" s="5">
        <f t="shared" si="22"/>
        <v>0</v>
      </c>
      <c r="I708" s="5">
        <f t="shared" si="23"/>
        <v>0</v>
      </c>
    </row>
    <row r="709" spans="8:9" x14ac:dyDescent="0.25">
      <c r="H709" s="5">
        <f t="shared" si="22"/>
        <v>0</v>
      </c>
      <c r="I709" s="5">
        <f t="shared" si="23"/>
        <v>0</v>
      </c>
    </row>
    <row r="710" spans="8:9" x14ac:dyDescent="0.25">
      <c r="H710" s="5">
        <f t="shared" si="22"/>
        <v>0</v>
      </c>
      <c r="I710" s="5">
        <f t="shared" si="23"/>
        <v>0</v>
      </c>
    </row>
    <row r="711" spans="8:9" x14ac:dyDescent="0.25">
      <c r="H711" s="5">
        <f t="shared" si="22"/>
        <v>0</v>
      </c>
      <c r="I711" s="5">
        <f t="shared" si="23"/>
        <v>0</v>
      </c>
    </row>
    <row r="712" spans="8:9" x14ac:dyDescent="0.25">
      <c r="H712" s="5">
        <f t="shared" si="22"/>
        <v>0</v>
      </c>
      <c r="I712" s="5">
        <f t="shared" si="23"/>
        <v>0</v>
      </c>
    </row>
    <row r="713" spans="8:9" x14ac:dyDescent="0.25">
      <c r="H713" s="5">
        <f t="shared" si="22"/>
        <v>0</v>
      </c>
      <c r="I713" s="5">
        <f t="shared" si="23"/>
        <v>0</v>
      </c>
    </row>
    <row r="714" spans="8:9" x14ac:dyDescent="0.25">
      <c r="H714" s="5">
        <f t="shared" si="22"/>
        <v>0</v>
      </c>
      <c r="I714" s="5">
        <f t="shared" si="23"/>
        <v>0</v>
      </c>
    </row>
    <row r="715" spans="8:9" x14ac:dyDescent="0.25">
      <c r="H715" s="5">
        <f t="shared" si="22"/>
        <v>0</v>
      </c>
      <c r="I715" s="5">
        <f t="shared" si="23"/>
        <v>0</v>
      </c>
    </row>
    <row r="716" spans="8:9" x14ac:dyDescent="0.25">
      <c r="H716" s="5">
        <f t="shared" si="22"/>
        <v>0</v>
      </c>
      <c r="I716" s="5">
        <f t="shared" si="23"/>
        <v>0</v>
      </c>
    </row>
    <row r="717" spans="8:9" x14ac:dyDescent="0.25">
      <c r="H717" s="5">
        <f t="shared" si="22"/>
        <v>0</v>
      </c>
      <c r="I717" s="5">
        <f t="shared" si="23"/>
        <v>0</v>
      </c>
    </row>
    <row r="718" spans="8:9" x14ac:dyDescent="0.25">
      <c r="H718" s="5">
        <f t="shared" si="22"/>
        <v>0</v>
      </c>
      <c r="I718" s="5">
        <f t="shared" si="23"/>
        <v>0</v>
      </c>
    </row>
    <row r="719" spans="8:9" x14ac:dyDescent="0.25">
      <c r="H719" s="5">
        <f t="shared" si="22"/>
        <v>0</v>
      </c>
      <c r="I719" s="5">
        <f t="shared" si="23"/>
        <v>0</v>
      </c>
    </row>
    <row r="720" spans="8:9" x14ac:dyDescent="0.25">
      <c r="H720" s="5">
        <f t="shared" si="22"/>
        <v>0</v>
      </c>
      <c r="I720" s="5">
        <f t="shared" si="23"/>
        <v>0</v>
      </c>
    </row>
    <row r="721" spans="8:9" x14ac:dyDescent="0.25">
      <c r="H721" s="5">
        <f t="shared" si="22"/>
        <v>0</v>
      </c>
      <c r="I721" s="5">
        <f t="shared" si="23"/>
        <v>0</v>
      </c>
    </row>
    <row r="722" spans="8:9" x14ac:dyDescent="0.25">
      <c r="H722" s="5">
        <f t="shared" si="22"/>
        <v>0</v>
      </c>
      <c r="I722" s="5">
        <f t="shared" si="23"/>
        <v>0</v>
      </c>
    </row>
    <row r="723" spans="8:9" x14ac:dyDescent="0.25">
      <c r="H723" s="5">
        <f t="shared" si="22"/>
        <v>0</v>
      </c>
      <c r="I723" s="5">
        <f t="shared" si="23"/>
        <v>0</v>
      </c>
    </row>
    <row r="724" spans="8:9" x14ac:dyDescent="0.25">
      <c r="H724" s="5">
        <f t="shared" si="22"/>
        <v>0</v>
      </c>
      <c r="I724" s="5">
        <f t="shared" si="23"/>
        <v>0</v>
      </c>
    </row>
    <row r="725" spans="8:9" x14ac:dyDescent="0.25">
      <c r="H725" s="5">
        <f t="shared" si="22"/>
        <v>0</v>
      </c>
      <c r="I725" s="5">
        <f t="shared" si="23"/>
        <v>0</v>
      </c>
    </row>
    <row r="726" spans="8:9" x14ac:dyDescent="0.25">
      <c r="H726" s="5">
        <f t="shared" si="22"/>
        <v>0</v>
      </c>
      <c r="I726" s="5">
        <f t="shared" si="23"/>
        <v>0</v>
      </c>
    </row>
    <row r="727" spans="8:9" x14ac:dyDescent="0.25">
      <c r="H727" s="5">
        <f t="shared" si="22"/>
        <v>0</v>
      </c>
      <c r="I727" s="5">
        <f t="shared" si="23"/>
        <v>0</v>
      </c>
    </row>
    <row r="728" spans="8:9" x14ac:dyDescent="0.25">
      <c r="H728" s="5">
        <f t="shared" si="22"/>
        <v>0</v>
      </c>
      <c r="I728" s="5">
        <f t="shared" si="23"/>
        <v>0</v>
      </c>
    </row>
    <row r="729" spans="8:9" x14ac:dyDescent="0.25">
      <c r="H729" s="5">
        <f t="shared" si="22"/>
        <v>0</v>
      </c>
      <c r="I729" s="5">
        <f t="shared" si="23"/>
        <v>0</v>
      </c>
    </row>
    <row r="730" spans="8:9" x14ac:dyDescent="0.25">
      <c r="H730" s="5">
        <f t="shared" si="22"/>
        <v>0</v>
      </c>
      <c r="I730" s="5">
        <f t="shared" si="23"/>
        <v>0</v>
      </c>
    </row>
    <row r="731" spans="8:9" x14ac:dyDescent="0.25">
      <c r="H731" s="5">
        <f t="shared" si="22"/>
        <v>0</v>
      </c>
      <c r="I731" s="5">
        <f t="shared" si="23"/>
        <v>0</v>
      </c>
    </row>
    <row r="732" spans="8:9" x14ac:dyDescent="0.25">
      <c r="H732" s="5">
        <f t="shared" si="22"/>
        <v>0</v>
      </c>
      <c r="I732" s="5">
        <f t="shared" si="23"/>
        <v>0</v>
      </c>
    </row>
    <row r="733" spans="8:9" x14ac:dyDescent="0.25">
      <c r="H733" s="5">
        <f t="shared" si="22"/>
        <v>0</v>
      </c>
      <c r="I733" s="5">
        <f t="shared" si="23"/>
        <v>0</v>
      </c>
    </row>
    <row r="734" spans="8:9" x14ac:dyDescent="0.25">
      <c r="H734" s="5">
        <f t="shared" si="22"/>
        <v>0</v>
      </c>
      <c r="I734" s="5">
        <f t="shared" si="23"/>
        <v>0</v>
      </c>
    </row>
    <row r="735" spans="8:9" x14ac:dyDescent="0.25">
      <c r="H735" s="5">
        <f t="shared" si="22"/>
        <v>0</v>
      </c>
      <c r="I735" s="5">
        <f t="shared" si="23"/>
        <v>0</v>
      </c>
    </row>
    <row r="736" spans="8:9" x14ac:dyDescent="0.25">
      <c r="H736" s="5">
        <f t="shared" si="22"/>
        <v>0</v>
      </c>
      <c r="I736" s="5">
        <f t="shared" si="23"/>
        <v>0</v>
      </c>
    </row>
    <row r="737" spans="8:9" x14ac:dyDescent="0.25">
      <c r="H737" s="5">
        <f t="shared" si="22"/>
        <v>0</v>
      </c>
      <c r="I737" s="5">
        <f t="shared" si="23"/>
        <v>0</v>
      </c>
    </row>
    <row r="738" spans="8:9" x14ac:dyDescent="0.25">
      <c r="H738" s="5">
        <f t="shared" si="22"/>
        <v>0</v>
      </c>
      <c r="I738" s="5">
        <f t="shared" si="23"/>
        <v>0</v>
      </c>
    </row>
    <row r="739" spans="8:9" x14ac:dyDescent="0.25">
      <c r="H739" s="5">
        <f t="shared" si="22"/>
        <v>0</v>
      </c>
      <c r="I739" s="5">
        <f t="shared" si="23"/>
        <v>0</v>
      </c>
    </row>
    <row r="740" spans="8:9" x14ac:dyDescent="0.25">
      <c r="H740" s="5">
        <f t="shared" si="22"/>
        <v>0</v>
      </c>
      <c r="I740" s="5">
        <f t="shared" si="23"/>
        <v>0</v>
      </c>
    </row>
    <row r="741" spans="8:9" x14ac:dyDescent="0.25">
      <c r="H741" s="5">
        <f t="shared" si="22"/>
        <v>0</v>
      </c>
      <c r="I741" s="5">
        <f t="shared" si="23"/>
        <v>0</v>
      </c>
    </row>
    <row r="742" spans="8:9" x14ac:dyDescent="0.25">
      <c r="H742" s="5">
        <f t="shared" si="22"/>
        <v>0</v>
      </c>
      <c r="I742" s="5">
        <f t="shared" si="23"/>
        <v>0</v>
      </c>
    </row>
    <row r="743" spans="8:9" x14ac:dyDescent="0.25">
      <c r="H743" s="5">
        <f t="shared" si="22"/>
        <v>0</v>
      </c>
      <c r="I743" s="5">
        <f t="shared" si="23"/>
        <v>0</v>
      </c>
    </row>
    <row r="744" spans="8:9" x14ac:dyDescent="0.25">
      <c r="H744" s="5">
        <f t="shared" si="22"/>
        <v>0</v>
      </c>
      <c r="I744" s="5">
        <f t="shared" si="23"/>
        <v>0</v>
      </c>
    </row>
    <row r="745" spans="8:9" x14ac:dyDescent="0.25">
      <c r="H745" s="5">
        <f t="shared" si="22"/>
        <v>0</v>
      </c>
      <c r="I745" s="5">
        <f t="shared" si="23"/>
        <v>0</v>
      </c>
    </row>
    <row r="746" spans="8:9" x14ac:dyDescent="0.25">
      <c r="H746" s="5">
        <f t="shared" si="22"/>
        <v>0</v>
      </c>
      <c r="I746" s="5">
        <f t="shared" si="23"/>
        <v>0</v>
      </c>
    </row>
    <row r="747" spans="8:9" x14ac:dyDescent="0.25">
      <c r="H747" s="5">
        <f t="shared" si="22"/>
        <v>0</v>
      </c>
      <c r="I747" s="5">
        <f t="shared" si="23"/>
        <v>0</v>
      </c>
    </row>
    <row r="748" spans="8:9" x14ac:dyDescent="0.25">
      <c r="H748" s="5">
        <f t="shared" si="22"/>
        <v>0</v>
      </c>
      <c r="I748" s="5">
        <f t="shared" si="23"/>
        <v>0</v>
      </c>
    </row>
    <row r="749" spans="8:9" x14ac:dyDescent="0.25">
      <c r="H749" s="5">
        <f t="shared" si="22"/>
        <v>0</v>
      </c>
      <c r="I749" s="5">
        <f t="shared" si="23"/>
        <v>0</v>
      </c>
    </row>
    <row r="750" spans="8:9" x14ac:dyDescent="0.25">
      <c r="H750" s="5">
        <f t="shared" si="22"/>
        <v>0</v>
      </c>
      <c r="I750" s="5">
        <f t="shared" si="23"/>
        <v>0</v>
      </c>
    </row>
    <row r="751" spans="8:9" x14ac:dyDescent="0.25">
      <c r="H751" s="5">
        <f t="shared" si="22"/>
        <v>0</v>
      </c>
      <c r="I751" s="5">
        <f t="shared" si="23"/>
        <v>0</v>
      </c>
    </row>
    <row r="752" spans="8:9" x14ac:dyDescent="0.25">
      <c r="H752" s="5">
        <f t="shared" si="22"/>
        <v>0</v>
      </c>
      <c r="I752" s="5">
        <f t="shared" si="23"/>
        <v>0</v>
      </c>
    </row>
    <row r="753" spans="8:9" x14ac:dyDescent="0.25">
      <c r="H753" s="5">
        <f t="shared" si="22"/>
        <v>0</v>
      </c>
      <c r="I753" s="5">
        <f t="shared" si="23"/>
        <v>0</v>
      </c>
    </row>
    <row r="754" spans="8:9" x14ac:dyDescent="0.25">
      <c r="H754" s="5">
        <f t="shared" si="22"/>
        <v>0</v>
      </c>
      <c r="I754" s="5">
        <f t="shared" si="23"/>
        <v>0</v>
      </c>
    </row>
    <row r="755" spans="8:9" x14ac:dyDescent="0.25">
      <c r="H755" s="5">
        <f t="shared" si="22"/>
        <v>0</v>
      </c>
      <c r="I755" s="5">
        <f t="shared" si="23"/>
        <v>0</v>
      </c>
    </row>
    <row r="756" spans="8:9" x14ac:dyDescent="0.25">
      <c r="H756" s="5">
        <f t="shared" si="22"/>
        <v>0</v>
      </c>
      <c r="I756" s="5">
        <f t="shared" si="23"/>
        <v>0</v>
      </c>
    </row>
    <row r="757" spans="8:9" x14ac:dyDescent="0.25">
      <c r="H757" s="5">
        <f t="shared" si="22"/>
        <v>0</v>
      </c>
      <c r="I757" s="5">
        <f t="shared" si="23"/>
        <v>0</v>
      </c>
    </row>
    <row r="758" spans="8:9" x14ac:dyDescent="0.25">
      <c r="H758" s="5">
        <f t="shared" si="22"/>
        <v>0</v>
      </c>
      <c r="I758" s="5">
        <f t="shared" si="23"/>
        <v>0</v>
      </c>
    </row>
    <row r="759" spans="8:9" x14ac:dyDescent="0.25">
      <c r="H759" s="5">
        <f t="shared" si="22"/>
        <v>0</v>
      </c>
      <c r="I759" s="5">
        <f t="shared" si="23"/>
        <v>0</v>
      </c>
    </row>
    <row r="760" spans="8:9" x14ac:dyDescent="0.25">
      <c r="H760" s="5">
        <f t="shared" si="22"/>
        <v>0</v>
      </c>
      <c r="I760" s="5">
        <f t="shared" si="23"/>
        <v>0</v>
      </c>
    </row>
    <row r="761" spans="8:9" x14ac:dyDescent="0.25">
      <c r="H761" s="5">
        <f t="shared" si="22"/>
        <v>0</v>
      </c>
      <c r="I761" s="5">
        <f t="shared" si="23"/>
        <v>0</v>
      </c>
    </row>
    <row r="762" spans="8:9" x14ac:dyDescent="0.25">
      <c r="H762" s="5">
        <f t="shared" si="22"/>
        <v>0</v>
      </c>
      <c r="I762" s="5">
        <f t="shared" si="23"/>
        <v>0</v>
      </c>
    </row>
    <row r="763" spans="8:9" x14ac:dyDescent="0.25">
      <c r="H763" s="5">
        <f t="shared" si="22"/>
        <v>0</v>
      </c>
      <c r="I763" s="5">
        <f t="shared" si="23"/>
        <v>0</v>
      </c>
    </row>
    <row r="764" spans="8:9" x14ac:dyDescent="0.25">
      <c r="H764" s="5">
        <f t="shared" si="22"/>
        <v>0</v>
      </c>
      <c r="I764" s="5">
        <f t="shared" si="23"/>
        <v>0</v>
      </c>
    </row>
    <row r="765" spans="8:9" x14ac:dyDescent="0.25">
      <c r="H765" s="5">
        <f t="shared" si="22"/>
        <v>0</v>
      </c>
      <c r="I765" s="5">
        <f t="shared" si="23"/>
        <v>0</v>
      </c>
    </row>
    <row r="766" spans="8:9" x14ac:dyDescent="0.25">
      <c r="H766" s="5">
        <f t="shared" si="22"/>
        <v>0</v>
      </c>
      <c r="I766" s="5">
        <f t="shared" si="23"/>
        <v>0</v>
      </c>
    </row>
    <row r="767" spans="8:9" x14ac:dyDescent="0.25">
      <c r="H767" s="5">
        <f t="shared" si="22"/>
        <v>0</v>
      </c>
      <c r="I767" s="5">
        <f t="shared" si="23"/>
        <v>0</v>
      </c>
    </row>
    <row r="768" spans="8:9" x14ac:dyDescent="0.25">
      <c r="H768" s="5">
        <f t="shared" si="22"/>
        <v>0</v>
      </c>
      <c r="I768" s="5">
        <f t="shared" si="23"/>
        <v>0</v>
      </c>
    </row>
    <row r="769" spans="8:9" x14ac:dyDescent="0.25">
      <c r="H769" s="5">
        <f t="shared" si="22"/>
        <v>0</v>
      </c>
      <c r="I769" s="5">
        <f t="shared" si="23"/>
        <v>0</v>
      </c>
    </row>
    <row r="770" spans="8:9" x14ac:dyDescent="0.25">
      <c r="H770" s="5">
        <f t="shared" ref="H770:H833" si="24">IFERROR(F770*G770,"")</f>
        <v>0</v>
      </c>
      <c r="I770" s="5">
        <f t="shared" ref="I770:I833" si="25">IFERROR(F770+H770,"")</f>
        <v>0</v>
      </c>
    </row>
    <row r="771" spans="8:9" x14ac:dyDescent="0.25">
      <c r="H771" s="5">
        <f t="shared" si="24"/>
        <v>0</v>
      </c>
      <c r="I771" s="5">
        <f t="shared" si="25"/>
        <v>0</v>
      </c>
    </row>
    <row r="772" spans="8:9" x14ac:dyDescent="0.25">
      <c r="H772" s="5">
        <f t="shared" si="24"/>
        <v>0</v>
      </c>
      <c r="I772" s="5">
        <f t="shared" si="25"/>
        <v>0</v>
      </c>
    </row>
    <row r="773" spans="8:9" x14ac:dyDescent="0.25">
      <c r="H773" s="5">
        <f t="shared" si="24"/>
        <v>0</v>
      </c>
      <c r="I773" s="5">
        <f t="shared" si="25"/>
        <v>0</v>
      </c>
    </row>
    <row r="774" spans="8:9" x14ac:dyDescent="0.25">
      <c r="H774" s="5">
        <f t="shared" si="24"/>
        <v>0</v>
      </c>
      <c r="I774" s="5">
        <f t="shared" si="25"/>
        <v>0</v>
      </c>
    </row>
    <row r="775" spans="8:9" x14ac:dyDescent="0.25">
      <c r="H775" s="5">
        <f t="shared" si="24"/>
        <v>0</v>
      </c>
      <c r="I775" s="5">
        <f t="shared" si="25"/>
        <v>0</v>
      </c>
    </row>
    <row r="776" spans="8:9" x14ac:dyDescent="0.25">
      <c r="H776" s="5">
        <f t="shared" si="24"/>
        <v>0</v>
      </c>
      <c r="I776" s="5">
        <f t="shared" si="25"/>
        <v>0</v>
      </c>
    </row>
    <row r="777" spans="8:9" x14ac:dyDescent="0.25">
      <c r="H777" s="5">
        <f t="shared" si="24"/>
        <v>0</v>
      </c>
      <c r="I777" s="5">
        <f t="shared" si="25"/>
        <v>0</v>
      </c>
    </row>
    <row r="778" spans="8:9" x14ac:dyDescent="0.25">
      <c r="H778" s="5">
        <f t="shared" si="24"/>
        <v>0</v>
      </c>
      <c r="I778" s="5">
        <f t="shared" si="25"/>
        <v>0</v>
      </c>
    </row>
    <row r="779" spans="8:9" x14ac:dyDescent="0.25">
      <c r="H779" s="5">
        <f t="shared" si="24"/>
        <v>0</v>
      </c>
      <c r="I779" s="5">
        <f t="shared" si="25"/>
        <v>0</v>
      </c>
    </row>
    <row r="780" spans="8:9" x14ac:dyDescent="0.25">
      <c r="H780" s="5">
        <f t="shared" si="24"/>
        <v>0</v>
      </c>
      <c r="I780" s="5">
        <f t="shared" si="25"/>
        <v>0</v>
      </c>
    </row>
    <row r="781" spans="8:9" x14ac:dyDescent="0.25">
      <c r="H781" s="5">
        <f t="shared" si="24"/>
        <v>0</v>
      </c>
      <c r="I781" s="5">
        <f t="shared" si="25"/>
        <v>0</v>
      </c>
    </row>
    <row r="782" spans="8:9" x14ac:dyDescent="0.25">
      <c r="H782" s="5">
        <f t="shared" si="24"/>
        <v>0</v>
      </c>
      <c r="I782" s="5">
        <f t="shared" si="25"/>
        <v>0</v>
      </c>
    </row>
    <row r="783" spans="8:9" x14ac:dyDescent="0.25">
      <c r="H783" s="5">
        <f t="shared" si="24"/>
        <v>0</v>
      </c>
      <c r="I783" s="5">
        <f t="shared" si="25"/>
        <v>0</v>
      </c>
    </row>
    <row r="784" spans="8:9" x14ac:dyDescent="0.25">
      <c r="H784" s="5">
        <f t="shared" si="24"/>
        <v>0</v>
      </c>
      <c r="I784" s="5">
        <f t="shared" si="25"/>
        <v>0</v>
      </c>
    </row>
    <row r="785" spans="8:9" x14ac:dyDescent="0.25">
      <c r="H785" s="5">
        <f t="shared" si="24"/>
        <v>0</v>
      </c>
      <c r="I785" s="5">
        <f t="shared" si="25"/>
        <v>0</v>
      </c>
    </row>
    <row r="786" spans="8:9" x14ac:dyDescent="0.25">
      <c r="H786" s="5">
        <f t="shared" si="24"/>
        <v>0</v>
      </c>
      <c r="I786" s="5">
        <f t="shared" si="25"/>
        <v>0</v>
      </c>
    </row>
    <row r="787" spans="8:9" x14ac:dyDescent="0.25">
      <c r="H787" s="5">
        <f t="shared" si="24"/>
        <v>0</v>
      </c>
      <c r="I787" s="5">
        <f t="shared" si="25"/>
        <v>0</v>
      </c>
    </row>
    <row r="788" spans="8:9" x14ac:dyDescent="0.25">
      <c r="H788" s="5">
        <f t="shared" si="24"/>
        <v>0</v>
      </c>
      <c r="I788" s="5">
        <f t="shared" si="25"/>
        <v>0</v>
      </c>
    </row>
    <row r="789" spans="8:9" x14ac:dyDescent="0.25">
      <c r="H789" s="5">
        <f t="shared" si="24"/>
        <v>0</v>
      </c>
      <c r="I789" s="5">
        <f t="shared" si="25"/>
        <v>0</v>
      </c>
    </row>
    <row r="790" spans="8:9" x14ac:dyDescent="0.25">
      <c r="H790" s="5">
        <f t="shared" si="24"/>
        <v>0</v>
      </c>
      <c r="I790" s="5">
        <f t="shared" si="25"/>
        <v>0</v>
      </c>
    </row>
    <row r="791" spans="8:9" x14ac:dyDescent="0.25">
      <c r="H791" s="5">
        <f t="shared" si="24"/>
        <v>0</v>
      </c>
      <c r="I791" s="5">
        <f t="shared" si="25"/>
        <v>0</v>
      </c>
    </row>
    <row r="792" spans="8:9" x14ac:dyDescent="0.25">
      <c r="H792" s="5">
        <f t="shared" si="24"/>
        <v>0</v>
      </c>
      <c r="I792" s="5">
        <f t="shared" si="25"/>
        <v>0</v>
      </c>
    </row>
    <row r="793" spans="8:9" x14ac:dyDescent="0.25">
      <c r="H793" s="5">
        <f t="shared" si="24"/>
        <v>0</v>
      </c>
      <c r="I793" s="5">
        <f t="shared" si="25"/>
        <v>0</v>
      </c>
    </row>
    <row r="794" spans="8:9" x14ac:dyDescent="0.25">
      <c r="H794" s="5">
        <f t="shared" si="24"/>
        <v>0</v>
      </c>
      <c r="I794" s="5">
        <f t="shared" si="25"/>
        <v>0</v>
      </c>
    </row>
    <row r="795" spans="8:9" x14ac:dyDescent="0.25">
      <c r="H795" s="5">
        <f t="shared" si="24"/>
        <v>0</v>
      </c>
      <c r="I795" s="5">
        <f t="shared" si="25"/>
        <v>0</v>
      </c>
    </row>
    <row r="796" spans="8:9" x14ac:dyDescent="0.25">
      <c r="H796" s="5">
        <f t="shared" si="24"/>
        <v>0</v>
      </c>
      <c r="I796" s="5">
        <f t="shared" si="25"/>
        <v>0</v>
      </c>
    </row>
    <row r="797" spans="8:9" x14ac:dyDescent="0.25">
      <c r="H797" s="5">
        <f t="shared" si="24"/>
        <v>0</v>
      </c>
      <c r="I797" s="5">
        <f t="shared" si="25"/>
        <v>0</v>
      </c>
    </row>
    <row r="798" spans="8:9" x14ac:dyDescent="0.25">
      <c r="H798" s="5">
        <f t="shared" si="24"/>
        <v>0</v>
      </c>
      <c r="I798" s="5">
        <f t="shared" si="25"/>
        <v>0</v>
      </c>
    </row>
    <row r="799" spans="8:9" x14ac:dyDescent="0.25">
      <c r="H799" s="5">
        <f t="shared" si="24"/>
        <v>0</v>
      </c>
      <c r="I799" s="5">
        <f t="shared" si="25"/>
        <v>0</v>
      </c>
    </row>
    <row r="800" spans="8:9" x14ac:dyDescent="0.25">
      <c r="H800" s="5">
        <f t="shared" si="24"/>
        <v>0</v>
      </c>
      <c r="I800" s="5">
        <f t="shared" si="25"/>
        <v>0</v>
      </c>
    </row>
    <row r="801" spans="8:9" x14ac:dyDescent="0.25">
      <c r="H801" s="5">
        <f t="shared" si="24"/>
        <v>0</v>
      </c>
      <c r="I801" s="5">
        <f t="shared" si="25"/>
        <v>0</v>
      </c>
    </row>
    <row r="802" spans="8:9" x14ac:dyDescent="0.25">
      <c r="H802" s="5">
        <f t="shared" si="24"/>
        <v>0</v>
      </c>
      <c r="I802" s="5">
        <f t="shared" si="25"/>
        <v>0</v>
      </c>
    </row>
    <row r="803" spans="8:9" x14ac:dyDescent="0.25">
      <c r="H803" s="5">
        <f t="shared" si="24"/>
        <v>0</v>
      </c>
      <c r="I803" s="5">
        <f t="shared" si="25"/>
        <v>0</v>
      </c>
    </row>
    <row r="804" spans="8:9" x14ac:dyDescent="0.25">
      <c r="H804" s="5">
        <f t="shared" si="24"/>
        <v>0</v>
      </c>
      <c r="I804" s="5">
        <f t="shared" si="25"/>
        <v>0</v>
      </c>
    </row>
    <row r="805" spans="8:9" x14ac:dyDescent="0.25">
      <c r="H805" s="5">
        <f t="shared" si="24"/>
        <v>0</v>
      </c>
      <c r="I805" s="5">
        <f t="shared" si="25"/>
        <v>0</v>
      </c>
    </row>
    <row r="806" spans="8:9" x14ac:dyDescent="0.25">
      <c r="H806" s="5">
        <f t="shared" si="24"/>
        <v>0</v>
      </c>
      <c r="I806" s="5">
        <f t="shared" si="25"/>
        <v>0</v>
      </c>
    </row>
    <row r="807" spans="8:9" x14ac:dyDescent="0.25">
      <c r="H807" s="5">
        <f t="shared" si="24"/>
        <v>0</v>
      </c>
      <c r="I807" s="5">
        <f t="shared" si="25"/>
        <v>0</v>
      </c>
    </row>
    <row r="808" spans="8:9" x14ac:dyDescent="0.25">
      <c r="H808" s="5">
        <f t="shared" si="24"/>
        <v>0</v>
      </c>
      <c r="I808" s="5">
        <f t="shared" si="25"/>
        <v>0</v>
      </c>
    </row>
    <row r="809" spans="8:9" x14ac:dyDescent="0.25">
      <c r="H809" s="5">
        <f t="shared" si="24"/>
        <v>0</v>
      </c>
      <c r="I809" s="5">
        <f t="shared" si="25"/>
        <v>0</v>
      </c>
    </row>
    <row r="810" spans="8:9" x14ac:dyDescent="0.25">
      <c r="H810" s="5">
        <f t="shared" si="24"/>
        <v>0</v>
      </c>
      <c r="I810" s="5">
        <f t="shared" si="25"/>
        <v>0</v>
      </c>
    </row>
    <row r="811" spans="8:9" x14ac:dyDescent="0.25">
      <c r="H811" s="5">
        <f t="shared" si="24"/>
        <v>0</v>
      </c>
      <c r="I811" s="5">
        <f t="shared" si="25"/>
        <v>0</v>
      </c>
    </row>
    <row r="812" spans="8:9" x14ac:dyDescent="0.25">
      <c r="H812" s="5">
        <f t="shared" si="24"/>
        <v>0</v>
      </c>
      <c r="I812" s="5">
        <f t="shared" si="25"/>
        <v>0</v>
      </c>
    </row>
    <row r="813" spans="8:9" x14ac:dyDescent="0.25">
      <c r="H813" s="5">
        <f t="shared" si="24"/>
        <v>0</v>
      </c>
      <c r="I813" s="5">
        <f t="shared" si="25"/>
        <v>0</v>
      </c>
    </row>
    <row r="814" spans="8:9" x14ac:dyDescent="0.25">
      <c r="H814" s="5">
        <f t="shared" si="24"/>
        <v>0</v>
      </c>
      <c r="I814" s="5">
        <f t="shared" si="25"/>
        <v>0</v>
      </c>
    </row>
    <row r="815" spans="8:9" x14ac:dyDescent="0.25">
      <c r="H815" s="5">
        <f t="shared" si="24"/>
        <v>0</v>
      </c>
      <c r="I815" s="5">
        <f t="shared" si="25"/>
        <v>0</v>
      </c>
    </row>
    <row r="816" spans="8:9" x14ac:dyDescent="0.25">
      <c r="H816" s="5">
        <f t="shared" si="24"/>
        <v>0</v>
      </c>
      <c r="I816" s="5">
        <f t="shared" si="25"/>
        <v>0</v>
      </c>
    </row>
    <row r="817" spans="8:9" x14ac:dyDescent="0.25">
      <c r="H817" s="5">
        <f t="shared" si="24"/>
        <v>0</v>
      </c>
      <c r="I817" s="5">
        <f t="shared" si="25"/>
        <v>0</v>
      </c>
    </row>
    <row r="818" spans="8:9" x14ac:dyDescent="0.25">
      <c r="H818" s="5">
        <f t="shared" si="24"/>
        <v>0</v>
      </c>
      <c r="I818" s="5">
        <f t="shared" si="25"/>
        <v>0</v>
      </c>
    </row>
    <row r="819" spans="8:9" x14ac:dyDescent="0.25">
      <c r="H819" s="5">
        <f t="shared" si="24"/>
        <v>0</v>
      </c>
      <c r="I819" s="5">
        <f t="shared" si="25"/>
        <v>0</v>
      </c>
    </row>
    <row r="820" spans="8:9" x14ac:dyDescent="0.25">
      <c r="H820" s="5">
        <f t="shared" si="24"/>
        <v>0</v>
      </c>
      <c r="I820" s="5">
        <f t="shared" si="25"/>
        <v>0</v>
      </c>
    </row>
    <row r="821" spans="8:9" x14ac:dyDescent="0.25">
      <c r="H821" s="5">
        <f t="shared" si="24"/>
        <v>0</v>
      </c>
      <c r="I821" s="5">
        <f t="shared" si="25"/>
        <v>0</v>
      </c>
    </row>
    <row r="822" spans="8:9" x14ac:dyDescent="0.25">
      <c r="H822" s="5">
        <f t="shared" si="24"/>
        <v>0</v>
      </c>
      <c r="I822" s="5">
        <f t="shared" si="25"/>
        <v>0</v>
      </c>
    </row>
    <row r="823" spans="8:9" x14ac:dyDescent="0.25">
      <c r="H823" s="5">
        <f t="shared" si="24"/>
        <v>0</v>
      </c>
      <c r="I823" s="5">
        <f t="shared" si="25"/>
        <v>0</v>
      </c>
    </row>
    <row r="824" spans="8:9" x14ac:dyDescent="0.25">
      <c r="H824" s="5">
        <f t="shared" si="24"/>
        <v>0</v>
      </c>
      <c r="I824" s="5">
        <f t="shared" si="25"/>
        <v>0</v>
      </c>
    </row>
    <row r="825" spans="8:9" x14ac:dyDescent="0.25">
      <c r="H825" s="5">
        <f t="shared" si="24"/>
        <v>0</v>
      </c>
      <c r="I825" s="5">
        <f t="shared" si="25"/>
        <v>0</v>
      </c>
    </row>
    <row r="826" spans="8:9" x14ac:dyDescent="0.25">
      <c r="H826" s="5">
        <f t="shared" si="24"/>
        <v>0</v>
      </c>
      <c r="I826" s="5">
        <f t="shared" si="25"/>
        <v>0</v>
      </c>
    </row>
    <row r="827" spans="8:9" x14ac:dyDescent="0.25">
      <c r="H827" s="5">
        <f t="shared" si="24"/>
        <v>0</v>
      </c>
      <c r="I827" s="5">
        <f t="shared" si="25"/>
        <v>0</v>
      </c>
    </row>
    <row r="828" spans="8:9" x14ac:dyDescent="0.25">
      <c r="H828" s="5">
        <f t="shared" si="24"/>
        <v>0</v>
      </c>
      <c r="I828" s="5">
        <f t="shared" si="25"/>
        <v>0</v>
      </c>
    </row>
    <row r="829" spans="8:9" x14ac:dyDescent="0.25">
      <c r="H829" s="5">
        <f t="shared" si="24"/>
        <v>0</v>
      </c>
      <c r="I829" s="5">
        <f t="shared" si="25"/>
        <v>0</v>
      </c>
    </row>
    <row r="830" spans="8:9" x14ac:dyDescent="0.25">
      <c r="H830" s="5">
        <f t="shared" si="24"/>
        <v>0</v>
      </c>
      <c r="I830" s="5">
        <f t="shared" si="25"/>
        <v>0</v>
      </c>
    </row>
    <row r="831" spans="8:9" x14ac:dyDescent="0.25">
      <c r="H831" s="5">
        <f t="shared" si="24"/>
        <v>0</v>
      </c>
      <c r="I831" s="5">
        <f t="shared" si="25"/>
        <v>0</v>
      </c>
    </row>
    <row r="832" spans="8:9" x14ac:dyDescent="0.25">
      <c r="H832" s="5">
        <f t="shared" si="24"/>
        <v>0</v>
      </c>
      <c r="I832" s="5">
        <f t="shared" si="25"/>
        <v>0</v>
      </c>
    </row>
    <row r="833" spans="8:9" x14ac:dyDescent="0.25">
      <c r="H833" s="5">
        <f t="shared" si="24"/>
        <v>0</v>
      </c>
      <c r="I833" s="5">
        <f t="shared" si="25"/>
        <v>0</v>
      </c>
    </row>
    <row r="834" spans="8:9" x14ac:dyDescent="0.25">
      <c r="H834" s="5">
        <f t="shared" ref="H834:H897" si="26">IFERROR(F834*G834,"")</f>
        <v>0</v>
      </c>
      <c r="I834" s="5">
        <f t="shared" ref="I834:I897" si="27">IFERROR(F834+H834,"")</f>
        <v>0</v>
      </c>
    </row>
    <row r="835" spans="8:9" x14ac:dyDescent="0.25">
      <c r="H835" s="5">
        <f t="shared" si="26"/>
        <v>0</v>
      </c>
      <c r="I835" s="5">
        <f t="shared" si="27"/>
        <v>0</v>
      </c>
    </row>
    <row r="836" spans="8:9" x14ac:dyDescent="0.25">
      <c r="H836" s="5">
        <f t="shared" si="26"/>
        <v>0</v>
      </c>
      <c r="I836" s="5">
        <f t="shared" si="27"/>
        <v>0</v>
      </c>
    </row>
    <row r="837" spans="8:9" x14ac:dyDescent="0.25">
      <c r="H837" s="5">
        <f t="shared" si="26"/>
        <v>0</v>
      </c>
      <c r="I837" s="5">
        <f t="shared" si="27"/>
        <v>0</v>
      </c>
    </row>
    <row r="838" spans="8:9" x14ac:dyDescent="0.25">
      <c r="H838" s="5">
        <f t="shared" si="26"/>
        <v>0</v>
      </c>
      <c r="I838" s="5">
        <f t="shared" si="27"/>
        <v>0</v>
      </c>
    </row>
    <row r="839" spans="8:9" x14ac:dyDescent="0.25">
      <c r="H839" s="5">
        <f t="shared" si="26"/>
        <v>0</v>
      </c>
      <c r="I839" s="5">
        <f t="shared" si="27"/>
        <v>0</v>
      </c>
    </row>
    <row r="840" spans="8:9" x14ac:dyDescent="0.25">
      <c r="H840" s="5">
        <f t="shared" si="26"/>
        <v>0</v>
      </c>
      <c r="I840" s="5">
        <f t="shared" si="27"/>
        <v>0</v>
      </c>
    </row>
    <row r="841" spans="8:9" x14ac:dyDescent="0.25">
      <c r="H841" s="5">
        <f t="shared" si="26"/>
        <v>0</v>
      </c>
      <c r="I841" s="5">
        <f t="shared" si="27"/>
        <v>0</v>
      </c>
    </row>
    <row r="842" spans="8:9" x14ac:dyDescent="0.25">
      <c r="H842" s="5">
        <f t="shared" si="26"/>
        <v>0</v>
      </c>
      <c r="I842" s="5">
        <f t="shared" si="27"/>
        <v>0</v>
      </c>
    </row>
    <row r="843" spans="8:9" x14ac:dyDescent="0.25">
      <c r="H843" s="5">
        <f t="shared" si="26"/>
        <v>0</v>
      </c>
      <c r="I843" s="5">
        <f t="shared" si="27"/>
        <v>0</v>
      </c>
    </row>
    <row r="844" spans="8:9" x14ac:dyDescent="0.25">
      <c r="H844" s="5">
        <f t="shared" si="26"/>
        <v>0</v>
      </c>
      <c r="I844" s="5">
        <f t="shared" si="27"/>
        <v>0</v>
      </c>
    </row>
    <row r="845" spans="8:9" x14ac:dyDescent="0.25">
      <c r="H845" s="5">
        <f t="shared" si="26"/>
        <v>0</v>
      </c>
      <c r="I845" s="5">
        <f t="shared" si="27"/>
        <v>0</v>
      </c>
    </row>
    <row r="846" spans="8:9" x14ac:dyDescent="0.25">
      <c r="H846" s="5">
        <f t="shared" si="26"/>
        <v>0</v>
      </c>
      <c r="I846" s="5">
        <f t="shared" si="27"/>
        <v>0</v>
      </c>
    </row>
    <row r="847" spans="8:9" x14ac:dyDescent="0.25">
      <c r="H847" s="5">
        <f t="shared" si="26"/>
        <v>0</v>
      </c>
      <c r="I847" s="5">
        <f t="shared" si="27"/>
        <v>0</v>
      </c>
    </row>
    <row r="848" spans="8:9" x14ac:dyDescent="0.25">
      <c r="H848" s="5">
        <f t="shared" si="26"/>
        <v>0</v>
      </c>
      <c r="I848" s="5">
        <f t="shared" si="27"/>
        <v>0</v>
      </c>
    </row>
    <row r="849" spans="8:9" x14ac:dyDescent="0.25">
      <c r="H849" s="5">
        <f t="shared" si="26"/>
        <v>0</v>
      </c>
      <c r="I849" s="5">
        <f t="shared" si="27"/>
        <v>0</v>
      </c>
    </row>
    <row r="850" spans="8:9" x14ac:dyDescent="0.25">
      <c r="H850" s="5">
        <f t="shared" si="26"/>
        <v>0</v>
      </c>
      <c r="I850" s="5">
        <f t="shared" si="27"/>
        <v>0</v>
      </c>
    </row>
    <row r="851" spans="8:9" x14ac:dyDescent="0.25">
      <c r="H851" s="5">
        <f t="shared" si="26"/>
        <v>0</v>
      </c>
      <c r="I851" s="5">
        <f t="shared" si="27"/>
        <v>0</v>
      </c>
    </row>
    <row r="852" spans="8:9" x14ac:dyDescent="0.25">
      <c r="H852" s="5">
        <f t="shared" si="26"/>
        <v>0</v>
      </c>
      <c r="I852" s="5">
        <f t="shared" si="27"/>
        <v>0</v>
      </c>
    </row>
    <row r="853" spans="8:9" x14ac:dyDescent="0.25">
      <c r="H853" s="5">
        <f t="shared" si="26"/>
        <v>0</v>
      </c>
      <c r="I853" s="5">
        <f t="shared" si="27"/>
        <v>0</v>
      </c>
    </row>
    <row r="854" spans="8:9" x14ac:dyDescent="0.25">
      <c r="H854" s="5">
        <f t="shared" si="26"/>
        <v>0</v>
      </c>
      <c r="I854" s="5">
        <f t="shared" si="27"/>
        <v>0</v>
      </c>
    </row>
    <row r="855" spans="8:9" x14ac:dyDescent="0.25">
      <c r="H855" s="5">
        <f t="shared" si="26"/>
        <v>0</v>
      </c>
      <c r="I855" s="5">
        <f t="shared" si="27"/>
        <v>0</v>
      </c>
    </row>
    <row r="856" spans="8:9" x14ac:dyDescent="0.25">
      <c r="H856" s="5">
        <f t="shared" si="26"/>
        <v>0</v>
      </c>
      <c r="I856" s="5">
        <f t="shared" si="27"/>
        <v>0</v>
      </c>
    </row>
    <row r="857" spans="8:9" x14ac:dyDescent="0.25">
      <c r="H857" s="5">
        <f t="shared" si="26"/>
        <v>0</v>
      </c>
      <c r="I857" s="5">
        <f t="shared" si="27"/>
        <v>0</v>
      </c>
    </row>
    <row r="858" spans="8:9" x14ac:dyDescent="0.25">
      <c r="H858" s="5">
        <f t="shared" si="26"/>
        <v>0</v>
      </c>
      <c r="I858" s="5">
        <f t="shared" si="27"/>
        <v>0</v>
      </c>
    </row>
    <row r="859" spans="8:9" x14ac:dyDescent="0.25">
      <c r="H859" s="5">
        <f t="shared" si="26"/>
        <v>0</v>
      </c>
      <c r="I859" s="5">
        <f t="shared" si="27"/>
        <v>0</v>
      </c>
    </row>
    <row r="860" spans="8:9" x14ac:dyDescent="0.25">
      <c r="H860" s="5">
        <f t="shared" si="26"/>
        <v>0</v>
      </c>
      <c r="I860" s="5">
        <f t="shared" si="27"/>
        <v>0</v>
      </c>
    </row>
    <row r="861" spans="8:9" x14ac:dyDescent="0.25">
      <c r="H861" s="5">
        <f t="shared" si="26"/>
        <v>0</v>
      </c>
      <c r="I861" s="5">
        <f t="shared" si="27"/>
        <v>0</v>
      </c>
    </row>
    <row r="862" spans="8:9" x14ac:dyDescent="0.25">
      <c r="H862" s="5">
        <f t="shared" si="26"/>
        <v>0</v>
      </c>
      <c r="I862" s="5">
        <f t="shared" si="27"/>
        <v>0</v>
      </c>
    </row>
    <row r="863" spans="8:9" x14ac:dyDescent="0.25">
      <c r="H863" s="5">
        <f t="shared" si="26"/>
        <v>0</v>
      </c>
      <c r="I863" s="5">
        <f t="shared" si="27"/>
        <v>0</v>
      </c>
    </row>
    <row r="864" spans="8:9" x14ac:dyDescent="0.25">
      <c r="H864" s="5">
        <f t="shared" si="26"/>
        <v>0</v>
      </c>
      <c r="I864" s="5">
        <f t="shared" si="27"/>
        <v>0</v>
      </c>
    </row>
    <row r="865" spans="8:9" x14ac:dyDescent="0.25">
      <c r="H865" s="5">
        <f t="shared" si="26"/>
        <v>0</v>
      </c>
      <c r="I865" s="5">
        <f t="shared" si="27"/>
        <v>0</v>
      </c>
    </row>
    <row r="866" spans="8:9" x14ac:dyDescent="0.25">
      <c r="H866" s="5">
        <f t="shared" si="26"/>
        <v>0</v>
      </c>
      <c r="I866" s="5">
        <f t="shared" si="27"/>
        <v>0</v>
      </c>
    </row>
    <row r="867" spans="8:9" x14ac:dyDescent="0.25">
      <c r="H867" s="5">
        <f t="shared" si="26"/>
        <v>0</v>
      </c>
      <c r="I867" s="5">
        <f t="shared" si="27"/>
        <v>0</v>
      </c>
    </row>
    <row r="868" spans="8:9" x14ac:dyDescent="0.25">
      <c r="H868" s="5">
        <f t="shared" si="26"/>
        <v>0</v>
      </c>
      <c r="I868" s="5">
        <f t="shared" si="27"/>
        <v>0</v>
      </c>
    </row>
    <row r="869" spans="8:9" x14ac:dyDescent="0.25">
      <c r="H869" s="5">
        <f t="shared" si="26"/>
        <v>0</v>
      </c>
      <c r="I869" s="5">
        <f t="shared" si="27"/>
        <v>0</v>
      </c>
    </row>
    <row r="870" spans="8:9" x14ac:dyDescent="0.25">
      <c r="H870" s="5">
        <f t="shared" si="26"/>
        <v>0</v>
      </c>
      <c r="I870" s="5">
        <f t="shared" si="27"/>
        <v>0</v>
      </c>
    </row>
    <row r="871" spans="8:9" x14ac:dyDescent="0.25">
      <c r="H871" s="5">
        <f t="shared" si="26"/>
        <v>0</v>
      </c>
      <c r="I871" s="5">
        <f t="shared" si="27"/>
        <v>0</v>
      </c>
    </row>
    <row r="872" spans="8:9" x14ac:dyDescent="0.25">
      <c r="H872" s="5">
        <f t="shared" si="26"/>
        <v>0</v>
      </c>
      <c r="I872" s="5">
        <f t="shared" si="27"/>
        <v>0</v>
      </c>
    </row>
    <row r="873" spans="8:9" x14ac:dyDescent="0.25">
      <c r="H873" s="5">
        <f t="shared" si="26"/>
        <v>0</v>
      </c>
      <c r="I873" s="5">
        <f t="shared" si="27"/>
        <v>0</v>
      </c>
    </row>
    <row r="874" spans="8:9" x14ac:dyDescent="0.25">
      <c r="H874" s="5">
        <f t="shared" si="26"/>
        <v>0</v>
      </c>
      <c r="I874" s="5">
        <f t="shared" si="27"/>
        <v>0</v>
      </c>
    </row>
    <row r="875" spans="8:9" x14ac:dyDescent="0.25">
      <c r="H875" s="5">
        <f t="shared" si="26"/>
        <v>0</v>
      </c>
      <c r="I875" s="5">
        <f t="shared" si="27"/>
        <v>0</v>
      </c>
    </row>
    <row r="876" spans="8:9" x14ac:dyDescent="0.25">
      <c r="H876" s="5">
        <f t="shared" si="26"/>
        <v>0</v>
      </c>
      <c r="I876" s="5">
        <f t="shared" si="27"/>
        <v>0</v>
      </c>
    </row>
    <row r="877" spans="8:9" x14ac:dyDescent="0.25">
      <c r="H877" s="5">
        <f t="shared" si="26"/>
        <v>0</v>
      </c>
      <c r="I877" s="5">
        <f t="shared" si="27"/>
        <v>0</v>
      </c>
    </row>
    <row r="878" spans="8:9" x14ac:dyDescent="0.25">
      <c r="H878" s="5">
        <f t="shared" si="26"/>
        <v>0</v>
      </c>
      <c r="I878" s="5">
        <f t="shared" si="27"/>
        <v>0</v>
      </c>
    </row>
    <row r="879" spans="8:9" x14ac:dyDescent="0.25">
      <c r="H879" s="5">
        <f t="shared" si="26"/>
        <v>0</v>
      </c>
      <c r="I879" s="5">
        <f t="shared" si="27"/>
        <v>0</v>
      </c>
    </row>
    <row r="880" spans="8:9" x14ac:dyDescent="0.25">
      <c r="H880" s="5">
        <f t="shared" si="26"/>
        <v>0</v>
      </c>
      <c r="I880" s="5">
        <f t="shared" si="27"/>
        <v>0</v>
      </c>
    </row>
    <row r="881" spans="8:9" x14ac:dyDescent="0.25">
      <c r="H881" s="5">
        <f t="shared" si="26"/>
        <v>0</v>
      </c>
      <c r="I881" s="5">
        <f t="shared" si="27"/>
        <v>0</v>
      </c>
    </row>
    <row r="882" spans="8:9" x14ac:dyDescent="0.25">
      <c r="H882" s="5">
        <f t="shared" si="26"/>
        <v>0</v>
      </c>
      <c r="I882" s="5">
        <f t="shared" si="27"/>
        <v>0</v>
      </c>
    </row>
    <row r="883" spans="8:9" x14ac:dyDescent="0.25">
      <c r="H883" s="5">
        <f t="shared" si="26"/>
        <v>0</v>
      </c>
      <c r="I883" s="5">
        <f t="shared" si="27"/>
        <v>0</v>
      </c>
    </row>
    <row r="884" spans="8:9" x14ac:dyDescent="0.25">
      <c r="H884" s="5">
        <f t="shared" si="26"/>
        <v>0</v>
      </c>
      <c r="I884" s="5">
        <f t="shared" si="27"/>
        <v>0</v>
      </c>
    </row>
    <row r="885" spans="8:9" x14ac:dyDescent="0.25">
      <c r="H885" s="5">
        <f t="shared" si="26"/>
        <v>0</v>
      </c>
      <c r="I885" s="5">
        <f t="shared" si="27"/>
        <v>0</v>
      </c>
    </row>
    <row r="886" spans="8:9" x14ac:dyDescent="0.25">
      <c r="H886" s="5">
        <f t="shared" si="26"/>
        <v>0</v>
      </c>
      <c r="I886" s="5">
        <f t="shared" si="27"/>
        <v>0</v>
      </c>
    </row>
    <row r="887" spans="8:9" x14ac:dyDescent="0.25">
      <c r="H887" s="5">
        <f t="shared" si="26"/>
        <v>0</v>
      </c>
      <c r="I887" s="5">
        <f t="shared" si="27"/>
        <v>0</v>
      </c>
    </row>
    <row r="888" spans="8:9" x14ac:dyDescent="0.25">
      <c r="H888" s="5">
        <f t="shared" si="26"/>
        <v>0</v>
      </c>
      <c r="I888" s="5">
        <f t="shared" si="27"/>
        <v>0</v>
      </c>
    </row>
    <row r="889" spans="8:9" x14ac:dyDescent="0.25">
      <c r="H889" s="5">
        <f t="shared" si="26"/>
        <v>0</v>
      </c>
      <c r="I889" s="5">
        <f t="shared" si="27"/>
        <v>0</v>
      </c>
    </row>
    <row r="890" spans="8:9" x14ac:dyDescent="0.25">
      <c r="H890" s="5">
        <f t="shared" si="26"/>
        <v>0</v>
      </c>
      <c r="I890" s="5">
        <f t="shared" si="27"/>
        <v>0</v>
      </c>
    </row>
    <row r="891" spans="8:9" x14ac:dyDescent="0.25">
      <c r="H891" s="5">
        <f t="shared" si="26"/>
        <v>0</v>
      </c>
      <c r="I891" s="5">
        <f t="shared" si="27"/>
        <v>0</v>
      </c>
    </row>
    <row r="892" spans="8:9" x14ac:dyDescent="0.25">
      <c r="H892" s="5">
        <f t="shared" si="26"/>
        <v>0</v>
      </c>
      <c r="I892" s="5">
        <f t="shared" si="27"/>
        <v>0</v>
      </c>
    </row>
    <row r="893" spans="8:9" x14ac:dyDescent="0.25">
      <c r="H893" s="5">
        <f t="shared" si="26"/>
        <v>0</v>
      </c>
      <c r="I893" s="5">
        <f t="shared" si="27"/>
        <v>0</v>
      </c>
    </row>
    <row r="894" spans="8:9" x14ac:dyDescent="0.25">
      <c r="H894" s="5">
        <f t="shared" si="26"/>
        <v>0</v>
      </c>
      <c r="I894" s="5">
        <f t="shared" si="27"/>
        <v>0</v>
      </c>
    </row>
    <row r="895" spans="8:9" x14ac:dyDescent="0.25">
      <c r="H895" s="5">
        <f t="shared" si="26"/>
        <v>0</v>
      </c>
      <c r="I895" s="5">
        <f t="shared" si="27"/>
        <v>0</v>
      </c>
    </row>
    <row r="896" spans="8:9" x14ac:dyDescent="0.25">
      <c r="H896" s="5">
        <f t="shared" si="26"/>
        <v>0</v>
      </c>
      <c r="I896" s="5">
        <f t="shared" si="27"/>
        <v>0</v>
      </c>
    </row>
    <row r="897" spans="8:9" x14ac:dyDescent="0.25">
      <c r="H897" s="5">
        <f t="shared" si="26"/>
        <v>0</v>
      </c>
      <c r="I897" s="5">
        <f t="shared" si="27"/>
        <v>0</v>
      </c>
    </row>
    <row r="898" spans="8:9" x14ac:dyDescent="0.25">
      <c r="H898" s="5">
        <f t="shared" ref="H898:H961" si="28">IFERROR(F898*G898,"")</f>
        <v>0</v>
      </c>
      <c r="I898" s="5">
        <f t="shared" ref="I898:I961" si="29">IFERROR(F898+H898,"")</f>
        <v>0</v>
      </c>
    </row>
    <row r="899" spans="8:9" x14ac:dyDescent="0.25">
      <c r="H899" s="5">
        <f t="shared" si="28"/>
        <v>0</v>
      </c>
      <c r="I899" s="5">
        <f t="shared" si="29"/>
        <v>0</v>
      </c>
    </row>
    <row r="900" spans="8:9" x14ac:dyDescent="0.25">
      <c r="H900" s="5">
        <f t="shared" si="28"/>
        <v>0</v>
      </c>
      <c r="I900" s="5">
        <f t="shared" si="29"/>
        <v>0</v>
      </c>
    </row>
    <row r="901" spans="8:9" x14ac:dyDescent="0.25">
      <c r="H901" s="5">
        <f t="shared" si="28"/>
        <v>0</v>
      </c>
      <c r="I901" s="5">
        <f t="shared" si="29"/>
        <v>0</v>
      </c>
    </row>
    <row r="902" spans="8:9" x14ac:dyDescent="0.25">
      <c r="H902" s="5">
        <f t="shared" si="28"/>
        <v>0</v>
      </c>
      <c r="I902" s="5">
        <f t="shared" si="29"/>
        <v>0</v>
      </c>
    </row>
    <row r="903" spans="8:9" x14ac:dyDescent="0.25">
      <c r="H903" s="5">
        <f t="shared" si="28"/>
        <v>0</v>
      </c>
      <c r="I903" s="5">
        <f t="shared" si="29"/>
        <v>0</v>
      </c>
    </row>
    <row r="904" spans="8:9" x14ac:dyDescent="0.25">
      <c r="H904" s="5">
        <f t="shared" si="28"/>
        <v>0</v>
      </c>
      <c r="I904" s="5">
        <f t="shared" si="29"/>
        <v>0</v>
      </c>
    </row>
    <row r="905" spans="8:9" x14ac:dyDescent="0.25">
      <c r="H905" s="5">
        <f t="shared" si="28"/>
        <v>0</v>
      </c>
      <c r="I905" s="5">
        <f t="shared" si="29"/>
        <v>0</v>
      </c>
    </row>
    <row r="906" spans="8:9" x14ac:dyDescent="0.25">
      <c r="H906" s="5">
        <f t="shared" si="28"/>
        <v>0</v>
      </c>
      <c r="I906" s="5">
        <f t="shared" si="29"/>
        <v>0</v>
      </c>
    </row>
    <row r="907" spans="8:9" x14ac:dyDescent="0.25">
      <c r="H907" s="5">
        <f t="shared" si="28"/>
        <v>0</v>
      </c>
      <c r="I907" s="5">
        <f t="shared" si="29"/>
        <v>0</v>
      </c>
    </row>
    <row r="908" spans="8:9" x14ac:dyDescent="0.25">
      <c r="H908" s="5">
        <f t="shared" si="28"/>
        <v>0</v>
      </c>
      <c r="I908" s="5">
        <f t="shared" si="29"/>
        <v>0</v>
      </c>
    </row>
    <row r="909" spans="8:9" x14ac:dyDescent="0.25">
      <c r="H909" s="5">
        <f t="shared" si="28"/>
        <v>0</v>
      </c>
      <c r="I909" s="5">
        <f t="shared" si="29"/>
        <v>0</v>
      </c>
    </row>
    <row r="910" spans="8:9" x14ac:dyDescent="0.25">
      <c r="H910" s="5">
        <f t="shared" si="28"/>
        <v>0</v>
      </c>
      <c r="I910" s="5">
        <f t="shared" si="29"/>
        <v>0</v>
      </c>
    </row>
    <row r="911" spans="8:9" x14ac:dyDescent="0.25">
      <c r="H911" s="5">
        <f t="shared" si="28"/>
        <v>0</v>
      </c>
      <c r="I911" s="5">
        <f t="shared" si="29"/>
        <v>0</v>
      </c>
    </row>
    <row r="912" spans="8:9" x14ac:dyDescent="0.25">
      <c r="H912" s="5">
        <f t="shared" si="28"/>
        <v>0</v>
      </c>
      <c r="I912" s="5">
        <f t="shared" si="29"/>
        <v>0</v>
      </c>
    </row>
    <row r="913" spans="8:9" x14ac:dyDescent="0.25">
      <c r="H913" s="5">
        <f t="shared" si="28"/>
        <v>0</v>
      </c>
      <c r="I913" s="5">
        <f t="shared" si="29"/>
        <v>0</v>
      </c>
    </row>
    <row r="914" spans="8:9" x14ac:dyDescent="0.25">
      <c r="H914" s="5">
        <f t="shared" si="28"/>
        <v>0</v>
      </c>
      <c r="I914" s="5">
        <f t="shared" si="29"/>
        <v>0</v>
      </c>
    </row>
    <row r="915" spans="8:9" x14ac:dyDescent="0.25">
      <c r="H915" s="5">
        <f t="shared" si="28"/>
        <v>0</v>
      </c>
      <c r="I915" s="5">
        <f t="shared" si="29"/>
        <v>0</v>
      </c>
    </row>
    <row r="916" spans="8:9" x14ac:dyDescent="0.25">
      <c r="H916" s="5">
        <f t="shared" si="28"/>
        <v>0</v>
      </c>
      <c r="I916" s="5">
        <f t="shared" si="29"/>
        <v>0</v>
      </c>
    </row>
    <row r="917" spans="8:9" x14ac:dyDescent="0.25">
      <c r="H917" s="5">
        <f t="shared" si="28"/>
        <v>0</v>
      </c>
      <c r="I917" s="5">
        <f t="shared" si="29"/>
        <v>0</v>
      </c>
    </row>
    <row r="918" spans="8:9" x14ac:dyDescent="0.25">
      <c r="H918" s="5">
        <f t="shared" si="28"/>
        <v>0</v>
      </c>
      <c r="I918" s="5">
        <f t="shared" si="29"/>
        <v>0</v>
      </c>
    </row>
    <row r="919" spans="8:9" x14ac:dyDescent="0.25">
      <c r="H919" s="5">
        <f t="shared" si="28"/>
        <v>0</v>
      </c>
      <c r="I919" s="5">
        <f t="shared" si="29"/>
        <v>0</v>
      </c>
    </row>
    <row r="920" spans="8:9" x14ac:dyDescent="0.25">
      <c r="H920" s="5">
        <f t="shared" si="28"/>
        <v>0</v>
      </c>
      <c r="I920" s="5">
        <f t="shared" si="29"/>
        <v>0</v>
      </c>
    </row>
    <row r="921" spans="8:9" x14ac:dyDescent="0.25">
      <c r="H921" s="5">
        <f t="shared" si="28"/>
        <v>0</v>
      </c>
      <c r="I921" s="5">
        <f t="shared" si="29"/>
        <v>0</v>
      </c>
    </row>
    <row r="922" spans="8:9" x14ac:dyDescent="0.25">
      <c r="H922" s="5">
        <f t="shared" si="28"/>
        <v>0</v>
      </c>
      <c r="I922" s="5">
        <f t="shared" si="29"/>
        <v>0</v>
      </c>
    </row>
    <row r="923" spans="8:9" x14ac:dyDescent="0.25">
      <c r="H923" s="5">
        <f t="shared" si="28"/>
        <v>0</v>
      </c>
      <c r="I923" s="5">
        <f t="shared" si="29"/>
        <v>0</v>
      </c>
    </row>
    <row r="924" spans="8:9" x14ac:dyDescent="0.25">
      <c r="H924" s="5">
        <f t="shared" si="28"/>
        <v>0</v>
      </c>
      <c r="I924" s="5">
        <f t="shared" si="29"/>
        <v>0</v>
      </c>
    </row>
    <row r="925" spans="8:9" x14ac:dyDescent="0.25">
      <c r="H925" s="5">
        <f t="shared" si="28"/>
        <v>0</v>
      </c>
      <c r="I925" s="5">
        <f t="shared" si="29"/>
        <v>0</v>
      </c>
    </row>
    <row r="926" spans="8:9" x14ac:dyDescent="0.25">
      <c r="H926" s="5">
        <f t="shared" si="28"/>
        <v>0</v>
      </c>
      <c r="I926" s="5">
        <f t="shared" si="29"/>
        <v>0</v>
      </c>
    </row>
    <row r="927" spans="8:9" x14ac:dyDescent="0.25">
      <c r="H927" s="5">
        <f t="shared" si="28"/>
        <v>0</v>
      </c>
      <c r="I927" s="5">
        <f t="shared" si="29"/>
        <v>0</v>
      </c>
    </row>
    <row r="928" spans="8:9" x14ac:dyDescent="0.25">
      <c r="H928" s="5">
        <f t="shared" si="28"/>
        <v>0</v>
      </c>
      <c r="I928" s="5">
        <f t="shared" si="29"/>
        <v>0</v>
      </c>
    </row>
    <row r="929" spans="8:9" x14ac:dyDescent="0.25">
      <c r="H929" s="5">
        <f t="shared" si="28"/>
        <v>0</v>
      </c>
      <c r="I929" s="5">
        <f t="shared" si="29"/>
        <v>0</v>
      </c>
    </row>
    <row r="930" spans="8:9" x14ac:dyDescent="0.25">
      <c r="H930" s="5">
        <f t="shared" si="28"/>
        <v>0</v>
      </c>
      <c r="I930" s="5">
        <f t="shared" si="29"/>
        <v>0</v>
      </c>
    </row>
    <row r="931" spans="8:9" x14ac:dyDescent="0.25">
      <c r="H931" s="5">
        <f t="shared" si="28"/>
        <v>0</v>
      </c>
      <c r="I931" s="5">
        <f t="shared" si="29"/>
        <v>0</v>
      </c>
    </row>
    <row r="932" spans="8:9" x14ac:dyDescent="0.25">
      <c r="H932" s="5">
        <f t="shared" si="28"/>
        <v>0</v>
      </c>
      <c r="I932" s="5">
        <f t="shared" si="29"/>
        <v>0</v>
      </c>
    </row>
    <row r="933" spans="8:9" x14ac:dyDescent="0.25">
      <c r="H933" s="5">
        <f t="shared" si="28"/>
        <v>0</v>
      </c>
      <c r="I933" s="5">
        <f t="shared" si="29"/>
        <v>0</v>
      </c>
    </row>
    <row r="934" spans="8:9" x14ac:dyDescent="0.25">
      <c r="H934" s="5">
        <f t="shared" si="28"/>
        <v>0</v>
      </c>
      <c r="I934" s="5">
        <f t="shared" si="29"/>
        <v>0</v>
      </c>
    </row>
    <row r="935" spans="8:9" x14ac:dyDescent="0.25">
      <c r="H935" s="5">
        <f t="shared" si="28"/>
        <v>0</v>
      </c>
      <c r="I935" s="5">
        <f t="shared" si="29"/>
        <v>0</v>
      </c>
    </row>
    <row r="936" spans="8:9" x14ac:dyDescent="0.25">
      <c r="H936" s="5">
        <f t="shared" si="28"/>
        <v>0</v>
      </c>
      <c r="I936" s="5">
        <f t="shared" si="29"/>
        <v>0</v>
      </c>
    </row>
    <row r="937" spans="8:9" x14ac:dyDescent="0.25">
      <c r="H937" s="5">
        <f t="shared" si="28"/>
        <v>0</v>
      </c>
      <c r="I937" s="5">
        <f t="shared" si="29"/>
        <v>0</v>
      </c>
    </row>
    <row r="938" spans="8:9" x14ac:dyDescent="0.25">
      <c r="H938" s="5">
        <f t="shared" si="28"/>
        <v>0</v>
      </c>
      <c r="I938" s="5">
        <f t="shared" si="29"/>
        <v>0</v>
      </c>
    </row>
    <row r="939" spans="8:9" x14ac:dyDescent="0.25">
      <c r="H939" s="5">
        <f t="shared" si="28"/>
        <v>0</v>
      </c>
      <c r="I939" s="5">
        <f t="shared" si="29"/>
        <v>0</v>
      </c>
    </row>
    <row r="940" spans="8:9" x14ac:dyDescent="0.25">
      <c r="H940" s="5">
        <f t="shared" si="28"/>
        <v>0</v>
      </c>
      <c r="I940" s="5">
        <f t="shared" si="29"/>
        <v>0</v>
      </c>
    </row>
    <row r="941" spans="8:9" x14ac:dyDescent="0.25">
      <c r="H941" s="5">
        <f t="shared" si="28"/>
        <v>0</v>
      </c>
      <c r="I941" s="5">
        <f t="shared" si="29"/>
        <v>0</v>
      </c>
    </row>
    <row r="942" spans="8:9" x14ac:dyDescent="0.25">
      <c r="H942" s="5">
        <f t="shared" si="28"/>
        <v>0</v>
      </c>
      <c r="I942" s="5">
        <f t="shared" si="29"/>
        <v>0</v>
      </c>
    </row>
    <row r="943" spans="8:9" x14ac:dyDescent="0.25">
      <c r="H943" s="5">
        <f t="shared" si="28"/>
        <v>0</v>
      </c>
      <c r="I943" s="5">
        <f t="shared" si="29"/>
        <v>0</v>
      </c>
    </row>
    <row r="944" spans="8:9" x14ac:dyDescent="0.25">
      <c r="H944" s="5">
        <f t="shared" si="28"/>
        <v>0</v>
      </c>
      <c r="I944" s="5">
        <f t="shared" si="29"/>
        <v>0</v>
      </c>
    </row>
    <row r="945" spans="8:9" x14ac:dyDescent="0.25">
      <c r="H945" s="5">
        <f t="shared" si="28"/>
        <v>0</v>
      </c>
      <c r="I945" s="5">
        <f t="shared" si="29"/>
        <v>0</v>
      </c>
    </row>
    <row r="946" spans="8:9" x14ac:dyDescent="0.25">
      <c r="H946" s="5">
        <f t="shared" si="28"/>
        <v>0</v>
      </c>
      <c r="I946" s="5">
        <f t="shared" si="29"/>
        <v>0</v>
      </c>
    </row>
    <row r="947" spans="8:9" x14ac:dyDescent="0.25">
      <c r="H947" s="5">
        <f t="shared" si="28"/>
        <v>0</v>
      </c>
      <c r="I947" s="5">
        <f t="shared" si="29"/>
        <v>0</v>
      </c>
    </row>
    <row r="948" spans="8:9" x14ac:dyDescent="0.25">
      <c r="H948" s="5">
        <f t="shared" si="28"/>
        <v>0</v>
      </c>
      <c r="I948" s="5">
        <f t="shared" si="29"/>
        <v>0</v>
      </c>
    </row>
    <row r="949" spans="8:9" x14ac:dyDescent="0.25">
      <c r="H949" s="5">
        <f t="shared" si="28"/>
        <v>0</v>
      </c>
      <c r="I949" s="5">
        <f t="shared" si="29"/>
        <v>0</v>
      </c>
    </row>
    <row r="950" spans="8:9" x14ac:dyDescent="0.25">
      <c r="H950" s="5">
        <f t="shared" si="28"/>
        <v>0</v>
      </c>
      <c r="I950" s="5">
        <f t="shared" si="29"/>
        <v>0</v>
      </c>
    </row>
    <row r="951" spans="8:9" x14ac:dyDescent="0.25">
      <c r="H951" s="5">
        <f t="shared" si="28"/>
        <v>0</v>
      </c>
      <c r="I951" s="5">
        <f t="shared" si="29"/>
        <v>0</v>
      </c>
    </row>
    <row r="952" spans="8:9" x14ac:dyDescent="0.25">
      <c r="H952" s="5">
        <f t="shared" si="28"/>
        <v>0</v>
      </c>
      <c r="I952" s="5">
        <f t="shared" si="29"/>
        <v>0</v>
      </c>
    </row>
    <row r="953" spans="8:9" x14ac:dyDescent="0.25">
      <c r="H953" s="5">
        <f t="shared" si="28"/>
        <v>0</v>
      </c>
      <c r="I953" s="5">
        <f t="shared" si="29"/>
        <v>0</v>
      </c>
    </row>
    <row r="954" spans="8:9" x14ac:dyDescent="0.25">
      <c r="H954" s="5">
        <f t="shared" si="28"/>
        <v>0</v>
      </c>
      <c r="I954" s="5">
        <f t="shared" si="29"/>
        <v>0</v>
      </c>
    </row>
    <row r="955" spans="8:9" x14ac:dyDescent="0.25">
      <c r="H955" s="5">
        <f t="shared" si="28"/>
        <v>0</v>
      </c>
      <c r="I955" s="5">
        <f t="shared" si="29"/>
        <v>0</v>
      </c>
    </row>
    <row r="956" spans="8:9" x14ac:dyDescent="0.25">
      <c r="H956" s="5">
        <f t="shared" si="28"/>
        <v>0</v>
      </c>
      <c r="I956" s="5">
        <f t="shared" si="29"/>
        <v>0</v>
      </c>
    </row>
    <row r="957" spans="8:9" x14ac:dyDescent="0.25">
      <c r="H957" s="5">
        <f t="shared" si="28"/>
        <v>0</v>
      </c>
      <c r="I957" s="5">
        <f t="shared" si="29"/>
        <v>0</v>
      </c>
    </row>
    <row r="958" spans="8:9" x14ac:dyDescent="0.25">
      <c r="H958" s="5">
        <f t="shared" si="28"/>
        <v>0</v>
      </c>
      <c r="I958" s="5">
        <f t="shared" si="29"/>
        <v>0</v>
      </c>
    </row>
    <row r="959" spans="8:9" x14ac:dyDescent="0.25">
      <c r="H959" s="5">
        <f t="shared" si="28"/>
        <v>0</v>
      </c>
      <c r="I959" s="5">
        <f t="shared" si="29"/>
        <v>0</v>
      </c>
    </row>
    <row r="960" spans="8:9" x14ac:dyDescent="0.25">
      <c r="H960" s="5">
        <f t="shared" si="28"/>
        <v>0</v>
      </c>
      <c r="I960" s="5">
        <f t="shared" si="29"/>
        <v>0</v>
      </c>
    </row>
    <row r="961" spans="8:9" x14ac:dyDescent="0.25">
      <c r="H961" s="5">
        <f t="shared" si="28"/>
        <v>0</v>
      </c>
      <c r="I961" s="5">
        <f t="shared" si="29"/>
        <v>0</v>
      </c>
    </row>
    <row r="962" spans="8:9" x14ac:dyDescent="0.25">
      <c r="H962" s="5">
        <f t="shared" ref="H962:H1025" si="30">IFERROR(F962*G962,"")</f>
        <v>0</v>
      </c>
      <c r="I962" s="5">
        <f t="shared" ref="I962:I1025" si="31">IFERROR(F962+H962,"")</f>
        <v>0</v>
      </c>
    </row>
    <row r="963" spans="8:9" x14ac:dyDescent="0.25">
      <c r="H963" s="5">
        <f t="shared" si="30"/>
        <v>0</v>
      </c>
      <c r="I963" s="5">
        <f t="shared" si="31"/>
        <v>0</v>
      </c>
    </row>
    <row r="964" spans="8:9" x14ac:dyDescent="0.25">
      <c r="H964" s="5">
        <f t="shared" si="30"/>
        <v>0</v>
      </c>
      <c r="I964" s="5">
        <f t="shared" si="31"/>
        <v>0</v>
      </c>
    </row>
    <row r="965" spans="8:9" x14ac:dyDescent="0.25">
      <c r="H965" s="5">
        <f t="shared" si="30"/>
        <v>0</v>
      </c>
      <c r="I965" s="5">
        <f t="shared" si="31"/>
        <v>0</v>
      </c>
    </row>
    <row r="966" spans="8:9" x14ac:dyDescent="0.25">
      <c r="H966" s="5">
        <f t="shared" si="30"/>
        <v>0</v>
      </c>
      <c r="I966" s="5">
        <f t="shared" si="31"/>
        <v>0</v>
      </c>
    </row>
    <row r="967" spans="8:9" x14ac:dyDescent="0.25">
      <c r="H967" s="5">
        <f t="shared" si="30"/>
        <v>0</v>
      </c>
      <c r="I967" s="5">
        <f t="shared" si="31"/>
        <v>0</v>
      </c>
    </row>
    <row r="968" spans="8:9" x14ac:dyDescent="0.25">
      <c r="H968" s="5">
        <f t="shared" si="30"/>
        <v>0</v>
      </c>
      <c r="I968" s="5">
        <f t="shared" si="31"/>
        <v>0</v>
      </c>
    </row>
    <row r="969" spans="8:9" x14ac:dyDescent="0.25">
      <c r="H969" s="5">
        <f t="shared" si="30"/>
        <v>0</v>
      </c>
      <c r="I969" s="5">
        <f t="shared" si="31"/>
        <v>0</v>
      </c>
    </row>
    <row r="970" spans="8:9" x14ac:dyDescent="0.25">
      <c r="H970" s="5">
        <f t="shared" si="30"/>
        <v>0</v>
      </c>
      <c r="I970" s="5">
        <f t="shared" si="31"/>
        <v>0</v>
      </c>
    </row>
    <row r="971" spans="8:9" x14ac:dyDescent="0.25">
      <c r="H971" s="5">
        <f t="shared" si="30"/>
        <v>0</v>
      </c>
      <c r="I971" s="5">
        <f t="shared" si="31"/>
        <v>0</v>
      </c>
    </row>
    <row r="972" spans="8:9" x14ac:dyDescent="0.25">
      <c r="H972" s="5">
        <f t="shared" si="30"/>
        <v>0</v>
      </c>
      <c r="I972" s="5">
        <f t="shared" si="31"/>
        <v>0</v>
      </c>
    </row>
    <row r="973" spans="8:9" x14ac:dyDescent="0.25">
      <c r="H973" s="5">
        <f t="shared" si="30"/>
        <v>0</v>
      </c>
      <c r="I973" s="5">
        <f t="shared" si="31"/>
        <v>0</v>
      </c>
    </row>
    <row r="974" spans="8:9" x14ac:dyDescent="0.25">
      <c r="H974" s="5">
        <f t="shared" si="30"/>
        <v>0</v>
      </c>
      <c r="I974" s="5">
        <f t="shared" si="31"/>
        <v>0</v>
      </c>
    </row>
    <row r="975" spans="8:9" x14ac:dyDescent="0.25">
      <c r="H975" s="5">
        <f t="shared" si="30"/>
        <v>0</v>
      </c>
      <c r="I975" s="5">
        <f t="shared" si="31"/>
        <v>0</v>
      </c>
    </row>
    <row r="976" spans="8:9" x14ac:dyDescent="0.25">
      <c r="H976" s="5">
        <f t="shared" si="30"/>
        <v>0</v>
      </c>
      <c r="I976" s="5">
        <f t="shared" si="31"/>
        <v>0</v>
      </c>
    </row>
    <row r="977" spans="8:9" x14ac:dyDescent="0.25">
      <c r="H977" s="5">
        <f t="shared" si="30"/>
        <v>0</v>
      </c>
      <c r="I977" s="5">
        <f t="shared" si="31"/>
        <v>0</v>
      </c>
    </row>
    <row r="978" spans="8:9" x14ac:dyDescent="0.25">
      <c r="H978" s="5">
        <f t="shared" si="30"/>
        <v>0</v>
      </c>
      <c r="I978" s="5">
        <f t="shared" si="31"/>
        <v>0</v>
      </c>
    </row>
    <row r="979" spans="8:9" x14ac:dyDescent="0.25">
      <c r="H979" s="5">
        <f t="shared" si="30"/>
        <v>0</v>
      </c>
      <c r="I979" s="5">
        <f t="shared" si="31"/>
        <v>0</v>
      </c>
    </row>
    <row r="980" spans="8:9" x14ac:dyDescent="0.25">
      <c r="H980" s="5">
        <f t="shared" si="30"/>
        <v>0</v>
      </c>
      <c r="I980" s="5">
        <f t="shared" si="31"/>
        <v>0</v>
      </c>
    </row>
    <row r="981" spans="8:9" x14ac:dyDescent="0.25">
      <c r="H981" s="5">
        <f t="shared" si="30"/>
        <v>0</v>
      </c>
      <c r="I981" s="5">
        <f t="shared" si="31"/>
        <v>0</v>
      </c>
    </row>
    <row r="982" spans="8:9" x14ac:dyDescent="0.25">
      <c r="H982" s="5">
        <f t="shared" si="30"/>
        <v>0</v>
      </c>
      <c r="I982" s="5">
        <f t="shared" si="31"/>
        <v>0</v>
      </c>
    </row>
    <row r="983" spans="8:9" x14ac:dyDescent="0.25">
      <c r="H983" s="5">
        <f t="shared" si="30"/>
        <v>0</v>
      </c>
      <c r="I983" s="5">
        <f t="shared" si="31"/>
        <v>0</v>
      </c>
    </row>
    <row r="984" spans="8:9" x14ac:dyDescent="0.25">
      <c r="H984" s="5">
        <f t="shared" si="30"/>
        <v>0</v>
      </c>
      <c r="I984" s="5">
        <f t="shared" si="31"/>
        <v>0</v>
      </c>
    </row>
    <row r="985" spans="8:9" x14ac:dyDescent="0.25">
      <c r="H985" s="5">
        <f t="shared" si="30"/>
        <v>0</v>
      </c>
      <c r="I985" s="5">
        <f t="shared" si="31"/>
        <v>0</v>
      </c>
    </row>
    <row r="986" spans="8:9" x14ac:dyDescent="0.25">
      <c r="H986" s="5">
        <f t="shared" si="30"/>
        <v>0</v>
      </c>
      <c r="I986" s="5">
        <f t="shared" si="31"/>
        <v>0</v>
      </c>
    </row>
    <row r="987" spans="8:9" x14ac:dyDescent="0.25">
      <c r="H987" s="5">
        <f t="shared" si="30"/>
        <v>0</v>
      </c>
      <c r="I987" s="5">
        <f t="shared" si="31"/>
        <v>0</v>
      </c>
    </row>
    <row r="988" spans="8:9" x14ac:dyDescent="0.25">
      <c r="H988" s="5">
        <f t="shared" si="30"/>
        <v>0</v>
      </c>
      <c r="I988" s="5">
        <f t="shared" si="31"/>
        <v>0</v>
      </c>
    </row>
    <row r="989" spans="8:9" x14ac:dyDescent="0.25">
      <c r="H989" s="5">
        <f t="shared" si="30"/>
        <v>0</v>
      </c>
      <c r="I989" s="5">
        <f t="shared" si="31"/>
        <v>0</v>
      </c>
    </row>
    <row r="990" spans="8:9" x14ac:dyDescent="0.25">
      <c r="H990" s="5">
        <f t="shared" si="30"/>
        <v>0</v>
      </c>
      <c r="I990" s="5">
        <f t="shared" si="31"/>
        <v>0</v>
      </c>
    </row>
    <row r="991" spans="8:9" x14ac:dyDescent="0.25">
      <c r="H991" s="5">
        <f t="shared" si="30"/>
        <v>0</v>
      </c>
      <c r="I991" s="5">
        <f t="shared" si="31"/>
        <v>0</v>
      </c>
    </row>
    <row r="992" spans="8:9" x14ac:dyDescent="0.25">
      <c r="H992" s="5">
        <f t="shared" si="30"/>
        <v>0</v>
      </c>
      <c r="I992" s="5">
        <f t="shared" si="31"/>
        <v>0</v>
      </c>
    </row>
    <row r="993" spans="8:9" x14ac:dyDescent="0.25">
      <c r="H993" s="5">
        <f t="shared" si="30"/>
        <v>0</v>
      </c>
      <c r="I993" s="5">
        <f t="shared" si="31"/>
        <v>0</v>
      </c>
    </row>
    <row r="994" spans="8:9" x14ac:dyDescent="0.25">
      <c r="H994" s="5">
        <f t="shared" si="30"/>
        <v>0</v>
      </c>
      <c r="I994" s="5">
        <f t="shared" si="31"/>
        <v>0</v>
      </c>
    </row>
    <row r="995" spans="8:9" x14ac:dyDescent="0.25">
      <c r="H995" s="5">
        <f t="shared" si="30"/>
        <v>0</v>
      </c>
      <c r="I995" s="5">
        <f t="shared" si="31"/>
        <v>0</v>
      </c>
    </row>
    <row r="996" spans="8:9" x14ac:dyDescent="0.25">
      <c r="H996" s="5">
        <f t="shared" si="30"/>
        <v>0</v>
      </c>
      <c r="I996" s="5">
        <f t="shared" si="31"/>
        <v>0</v>
      </c>
    </row>
    <row r="997" spans="8:9" x14ac:dyDescent="0.25">
      <c r="H997" s="5">
        <f t="shared" si="30"/>
        <v>0</v>
      </c>
      <c r="I997" s="5">
        <f t="shared" si="31"/>
        <v>0</v>
      </c>
    </row>
    <row r="998" spans="8:9" x14ac:dyDescent="0.25">
      <c r="H998" s="5">
        <f t="shared" si="30"/>
        <v>0</v>
      </c>
      <c r="I998" s="5">
        <f t="shared" si="31"/>
        <v>0</v>
      </c>
    </row>
    <row r="999" spans="8:9" x14ac:dyDescent="0.25">
      <c r="H999" s="5">
        <f t="shared" si="30"/>
        <v>0</v>
      </c>
      <c r="I999" s="5">
        <f t="shared" si="31"/>
        <v>0</v>
      </c>
    </row>
    <row r="1000" spans="8:9" x14ac:dyDescent="0.25">
      <c r="H1000" s="5">
        <f t="shared" si="30"/>
        <v>0</v>
      </c>
      <c r="I1000" s="5">
        <f t="shared" si="31"/>
        <v>0</v>
      </c>
    </row>
  </sheetData>
  <conditionalFormatting sqref="A2:N1001">
    <cfRule type="expression" dxfId="5" priority="1">
      <formula>AND($K2="", $J2="No", TODAY()-$A2&gt;30)</formula>
    </cfRule>
  </conditionalFormatting>
  <dataValidations count="5">
    <dataValidation type="list" allowBlank="1" showInputMessage="1" showErrorMessage="1" sqref="C2:C1001" xr:uid="{00000000-0002-0000-0100-000000000000}">
      <formula1>clientes</formula1>
    </dataValidation>
    <dataValidation type="list" allowBlank="1" showInputMessage="1" showErrorMessage="1" sqref="E2:E1001" xr:uid="{00000000-0002-0000-0100-000001000000}">
      <formula1>cat_ingreso</formula1>
    </dataValidation>
    <dataValidation type="list" allowBlank="1" showInputMessage="1" showErrorMessage="1" sqref="G2:G1001" xr:uid="{00000000-0002-0000-0100-000002000000}">
      <formula1>iva_porcentajes</formula1>
    </dataValidation>
    <dataValidation type="list" allowBlank="1" showInputMessage="1" showErrorMessage="1" sqref="K2:K1001" xr:uid="{00000000-0002-0000-0100-000003000000}">
      <formula1>"Sí,No"</formula1>
    </dataValidation>
    <dataValidation type="list" allowBlank="1" showInputMessage="1" showErrorMessage="1" sqref="M2:M1001" xr:uid="{00000000-0002-0000-0100-000004000000}">
      <formula1>metodos_pago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baseColWidth="10" defaultColWidth="9.140625" defaultRowHeight="15" x14ac:dyDescent="0.25"/>
  <cols>
    <col min="1" max="1" width="12.7109375" style="4" customWidth="1"/>
    <col min="3" max="3" width="18.7109375" customWidth="1"/>
    <col min="5" max="5" width="18.7109375" customWidth="1"/>
    <col min="6" max="6" width="14.7109375" style="5" customWidth="1"/>
    <col min="7" max="7" width="10.7109375" style="6" customWidth="1"/>
    <col min="8" max="9" width="12.7109375" style="5" customWidth="1"/>
    <col min="12" max="12" width="12.7109375" style="4" customWidth="1"/>
    <col min="13" max="13" width="14.7109375" customWidth="1"/>
  </cols>
  <sheetData>
    <row r="1" spans="1:14" x14ac:dyDescent="0.25">
      <c r="A1" s="7" t="s">
        <v>47</v>
      </c>
      <c r="B1" s="7" t="s">
        <v>48</v>
      </c>
      <c r="C1" s="7" t="s">
        <v>79</v>
      </c>
      <c r="D1" s="7" t="s">
        <v>50</v>
      </c>
      <c r="E1" s="7" t="s">
        <v>80</v>
      </c>
      <c r="F1" s="7" t="s">
        <v>52</v>
      </c>
      <c r="G1" s="7" t="s">
        <v>53</v>
      </c>
      <c r="H1" s="7" t="s">
        <v>54</v>
      </c>
      <c r="I1" s="7" t="s">
        <v>55</v>
      </c>
      <c r="J1" s="7" t="s">
        <v>56</v>
      </c>
      <c r="K1" s="7" t="s">
        <v>81</v>
      </c>
      <c r="L1" s="7" t="s">
        <v>82</v>
      </c>
      <c r="M1" s="7" t="s">
        <v>59</v>
      </c>
      <c r="N1" s="7" t="s">
        <v>60</v>
      </c>
    </row>
    <row r="2" spans="1:14" x14ac:dyDescent="0.25">
      <c r="A2" s="4">
        <v>45660</v>
      </c>
      <c r="B2" t="s">
        <v>83</v>
      </c>
      <c r="C2" t="s">
        <v>37</v>
      </c>
      <c r="D2" t="s">
        <v>99</v>
      </c>
      <c r="E2" t="s">
        <v>23</v>
      </c>
      <c r="F2" s="5">
        <v>1155.1600000000001</v>
      </c>
      <c r="G2" s="6">
        <v>0.04</v>
      </c>
      <c r="H2" s="5">
        <f t="shared" ref="H2:H65" si="0">IFERROR(F2*G2,"")</f>
        <v>46.206400000000002</v>
      </c>
      <c r="I2" s="5">
        <f t="shared" ref="I2:I65" si="1">IFERROR(F2+H2,"")</f>
        <v>1201.3664000000001</v>
      </c>
      <c r="K2" t="s">
        <v>77</v>
      </c>
      <c r="L2" s="4">
        <v>45687</v>
      </c>
      <c r="M2" t="s">
        <v>39</v>
      </c>
    </row>
    <row r="3" spans="1:14" x14ac:dyDescent="0.25">
      <c r="A3" s="4">
        <v>45674</v>
      </c>
      <c r="B3" t="s">
        <v>84</v>
      </c>
      <c r="C3" t="s">
        <v>37</v>
      </c>
      <c r="D3" t="s">
        <v>99</v>
      </c>
      <c r="E3" t="s">
        <v>19</v>
      </c>
      <c r="F3" s="5">
        <v>1582.51</v>
      </c>
      <c r="G3" s="6">
        <v>0.21</v>
      </c>
      <c r="H3" s="5">
        <f t="shared" si="0"/>
        <v>332.32709999999997</v>
      </c>
      <c r="I3" s="5">
        <f t="shared" si="1"/>
        <v>1914.8371</v>
      </c>
      <c r="K3" t="s">
        <v>78</v>
      </c>
    </row>
    <row r="4" spans="1:14" x14ac:dyDescent="0.25">
      <c r="A4" s="4">
        <v>45688</v>
      </c>
      <c r="B4" t="s">
        <v>85</v>
      </c>
      <c r="C4" t="s">
        <v>35</v>
      </c>
      <c r="D4" t="s">
        <v>99</v>
      </c>
      <c r="E4" t="s">
        <v>25</v>
      </c>
      <c r="F4" s="5">
        <v>1450.96</v>
      </c>
      <c r="G4" s="6">
        <v>0.21</v>
      </c>
      <c r="H4" s="5">
        <f t="shared" si="0"/>
        <v>304.70159999999998</v>
      </c>
      <c r="I4" s="5">
        <f t="shared" si="1"/>
        <v>1755.6615999999999</v>
      </c>
      <c r="K4" t="s">
        <v>77</v>
      </c>
      <c r="L4" s="4">
        <v>45699</v>
      </c>
      <c r="M4" t="s">
        <v>41</v>
      </c>
    </row>
    <row r="5" spans="1:14" x14ac:dyDescent="0.25">
      <c r="A5" s="4">
        <v>45703</v>
      </c>
      <c r="B5" t="s">
        <v>86</v>
      </c>
      <c r="C5" t="s">
        <v>35</v>
      </c>
      <c r="D5" t="s">
        <v>99</v>
      </c>
      <c r="E5" t="s">
        <v>23</v>
      </c>
      <c r="F5" s="5">
        <v>845.53</v>
      </c>
      <c r="G5" s="6">
        <v>0.21</v>
      </c>
      <c r="H5" s="5">
        <f t="shared" si="0"/>
        <v>177.56129999999999</v>
      </c>
      <c r="I5" s="5">
        <f t="shared" si="1"/>
        <v>1023.0912999999999</v>
      </c>
      <c r="K5" t="s">
        <v>77</v>
      </c>
      <c r="L5" s="4">
        <v>45721</v>
      </c>
      <c r="M5" t="s">
        <v>42</v>
      </c>
    </row>
    <row r="6" spans="1:14" x14ac:dyDescent="0.25">
      <c r="A6" s="4">
        <v>45717</v>
      </c>
      <c r="B6" t="s">
        <v>87</v>
      </c>
      <c r="C6" t="s">
        <v>36</v>
      </c>
      <c r="D6" t="s">
        <v>99</v>
      </c>
      <c r="E6" t="s">
        <v>21</v>
      </c>
      <c r="F6" s="5">
        <v>1443.38</v>
      </c>
      <c r="G6" s="6">
        <v>0.04</v>
      </c>
      <c r="H6" s="5">
        <f t="shared" si="0"/>
        <v>57.735200000000006</v>
      </c>
      <c r="I6" s="5">
        <f t="shared" si="1"/>
        <v>1501.1152000000002</v>
      </c>
      <c r="K6" t="s">
        <v>77</v>
      </c>
      <c r="L6" s="4">
        <v>45751</v>
      </c>
      <c r="M6" t="s">
        <v>42</v>
      </c>
    </row>
    <row r="7" spans="1:14" x14ac:dyDescent="0.25">
      <c r="A7" s="4">
        <v>45732</v>
      </c>
      <c r="B7" t="s">
        <v>88</v>
      </c>
      <c r="C7" t="s">
        <v>34</v>
      </c>
      <c r="D7" t="s">
        <v>99</v>
      </c>
      <c r="E7" t="s">
        <v>19</v>
      </c>
      <c r="F7" s="5">
        <v>1133.57</v>
      </c>
      <c r="G7" s="6">
        <v>0.21</v>
      </c>
      <c r="H7" s="5">
        <f t="shared" si="0"/>
        <v>238.04969999999997</v>
      </c>
      <c r="I7" s="5">
        <f t="shared" si="1"/>
        <v>1371.6197</v>
      </c>
      <c r="K7" t="s">
        <v>77</v>
      </c>
      <c r="L7" s="4">
        <v>45737</v>
      </c>
      <c r="M7" t="s">
        <v>41</v>
      </c>
    </row>
    <row r="8" spans="1:14" x14ac:dyDescent="0.25">
      <c r="A8" s="4">
        <v>45746</v>
      </c>
      <c r="B8" t="s">
        <v>89</v>
      </c>
      <c r="C8" t="s">
        <v>37</v>
      </c>
      <c r="D8" t="s">
        <v>99</v>
      </c>
      <c r="E8" t="s">
        <v>25</v>
      </c>
      <c r="F8" s="5">
        <v>881.87</v>
      </c>
      <c r="G8" s="6">
        <v>0.04</v>
      </c>
      <c r="H8" s="5">
        <f t="shared" si="0"/>
        <v>35.274799999999999</v>
      </c>
      <c r="I8" s="5">
        <f t="shared" si="1"/>
        <v>917.14480000000003</v>
      </c>
      <c r="K8" t="s">
        <v>77</v>
      </c>
      <c r="L8" s="4">
        <v>45768</v>
      </c>
      <c r="M8" t="s">
        <v>40</v>
      </c>
    </row>
    <row r="9" spans="1:14" x14ac:dyDescent="0.25">
      <c r="A9" s="4">
        <v>45761</v>
      </c>
      <c r="B9" t="s">
        <v>90</v>
      </c>
      <c r="C9" t="s">
        <v>37</v>
      </c>
      <c r="D9" t="s">
        <v>99</v>
      </c>
      <c r="E9" t="s">
        <v>19</v>
      </c>
      <c r="F9" s="5">
        <v>505.73</v>
      </c>
      <c r="G9" s="6">
        <v>0.1</v>
      </c>
      <c r="H9" s="5">
        <f t="shared" si="0"/>
        <v>50.573000000000008</v>
      </c>
      <c r="I9" s="5">
        <f t="shared" si="1"/>
        <v>556.303</v>
      </c>
      <c r="K9" t="s">
        <v>77</v>
      </c>
      <c r="L9" s="4">
        <v>45794</v>
      </c>
      <c r="M9" t="s">
        <v>41</v>
      </c>
    </row>
    <row r="10" spans="1:14" x14ac:dyDescent="0.25">
      <c r="A10" s="4">
        <v>45775</v>
      </c>
      <c r="B10" t="s">
        <v>91</v>
      </c>
      <c r="C10" t="s">
        <v>35</v>
      </c>
      <c r="D10" t="s">
        <v>99</v>
      </c>
      <c r="E10" t="s">
        <v>22</v>
      </c>
      <c r="F10" s="5">
        <v>425.04</v>
      </c>
      <c r="G10" s="6">
        <v>0.04</v>
      </c>
      <c r="H10" s="5">
        <f t="shared" si="0"/>
        <v>17.0016</v>
      </c>
      <c r="I10" s="5">
        <f t="shared" si="1"/>
        <v>442.04160000000002</v>
      </c>
      <c r="K10" t="s">
        <v>78</v>
      </c>
    </row>
    <row r="11" spans="1:14" x14ac:dyDescent="0.25">
      <c r="A11" s="4">
        <v>45790</v>
      </c>
      <c r="B11" t="s">
        <v>92</v>
      </c>
      <c r="C11" t="s">
        <v>36</v>
      </c>
      <c r="D11" t="s">
        <v>99</v>
      </c>
      <c r="E11" t="s">
        <v>21</v>
      </c>
      <c r="F11" s="5">
        <v>345.67</v>
      </c>
      <c r="G11" s="6">
        <v>0.21</v>
      </c>
      <c r="H11" s="5">
        <f t="shared" si="0"/>
        <v>72.590699999999998</v>
      </c>
      <c r="I11" s="5">
        <f t="shared" si="1"/>
        <v>418.26070000000004</v>
      </c>
      <c r="K11" t="s">
        <v>78</v>
      </c>
    </row>
    <row r="12" spans="1:14" x14ac:dyDescent="0.25">
      <c r="A12" s="4">
        <v>45804</v>
      </c>
      <c r="B12" t="s">
        <v>93</v>
      </c>
      <c r="C12" t="s">
        <v>37</v>
      </c>
      <c r="D12" t="s">
        <v>99</v>
      </c>
      <c r="E12" t="s">
        <v>24</v>
      </c>
      <c r="F12" s="5">
        <v>956.84</v>
      </c>
      <c r="G12" s="6">
        <v>0.04</v>
      </c>
      <c r="H12" s="5">
        <f t="shared" si="0"/>
        <v>38.273600000000002</v>
      </c>
      <c r="I12" s="5">
        <f t="shared" si="1"/>
        <v>995.11360000000002</v>
      </c>
      <c r="K12" t="s">
        <v>77</v>
      </c>
      <c r="L12" s="4">
        <v>45826</v>
      </c>
      <c r="M12" t="s">
        <v>40</v>
      </c>
    </row>
    <row r="13" spans="1:14" x14ac:dyDescent="0.25">
      <c r="A13" s="4">
        <v>45819</v>
      </c>
      <c r="B13" t="s">
        <v>94</v>
      </c>
      <c r="C13" t="s">
        <v>36</v>
      </c>
      <c r="D13" t="s">
        <v>99</v>
      </c>
      <c r="E13" t="s">
        <v>23</v>
      </c>
      <c r="F13" s="5">
        <v>1010.77</v>
      </c>
      <c r="G13" s="6">
        <v>0.21</v>
      </c>
      <c r="H13" s="5">
        <f t="shared" si="0"/>
        <v>212.26169999999999</v>
      </c>
      <c r="I13" s="5">
        <f t="shared" si="1"/>
        <v>1223.0317</v>
      </c>
      <c r="K13" t="s">
        <v>78</v>
      </c>
    </row>
    <row r="14" spans="1:14" x14ac:dyDescent="0.25">
      <c r="A14" s="4">
        <v>45833</v>
      </c>
      <c r="B14" t="s">
        <v>95</v>
      </c>
      <c r="C14" t="s">
        <v>36</v>
      </c>
      <c r="D14" t="s">
        <v>99</v>
      </c>
      <c r="E14" t="s">
        <v>19</v>
      </c>
      <c r="F14" s="5">
        <v>701.37</v>
      </c>
      <c r="G14" s="6">
        <v>0.1</v>
      </c>
      <c r="H14" s="5">
        <f t="shared" si="0"/>
        <v>70.137</v>
      </c>
      <c r="I14" s="5">
        <f t="shared" si="1"/>
        <v>771.50700000000006</v>
      </c>
      <c r="K14" t="s">
        <v>77</v>
      </c>
      <c r="L14" s="4">
        <v>45836</v>
      </c>
      <c r="M14" t="s">
        <v>41</v>
      </c>
    </row>
    <row r="15" spans="1:14" x14ac:dyDescent="0.25">
      <c r="A15" s="4">
        <v>45848</v>
      </c>
      <c r="B15" t="s">
        <v>96</v>
      </c>
      <c r="C15" t="s">
        <v>35</v>
      </c>
      <c r="D15" t="s">
        <v>99</v>
      </c>
      <c r="E15" t="s">
        <v>25</v>
      </c>
      <c r="F15" s="5">
        <v>338.34</v>
      </c>
      <c r="G15" s="6">
        <v>0.21</v>
      </c>
      <c r="H15" s="5">
        <f t="shared" si="0"/>
        <v>71.051399999999987</v>
      </c>
      <c r="I15" s="5">
        <f t="shared" si="1"/>
        <v>409.39139999999998</v>
      </c>
      <c r="K15" t="s">
        <v>77</v>
      </c>
      <c r="L15" s="4">
        <v>45868</v>
      </c>
      <c r="M15" t="s">
        <v>42</v>
      </c>
    </row>
    <row r="16" spans="1:14" x14ac:dyDescent="0.25">
      <c r="A16" s="4">
        <v>45862</v>
      </c>
      <c r="B16" t="s">
        <v>97</v>
      </c>
      <c r="C16" t="s">
        <v>36</v>
      </c>
      <c r="D16" t="s">
        <v>99</v>
      </c>
      <c r="E16" t="s">
        <v>22</v>
      </c>
      <c r="F16" s="5">
        <v>1094.79</v>
      </c>
      <c r="G16" s="6">
        <v>0.1</v>
      </c>
      <c r="H16" s="5">
        <f t="shared" si="0"/>
        <v>109.479</v>
      </c>
      <c r="I16" s="5">
        <f t="shared" si="1"/>
        <v>1204.269</v>
      </c>
      <c r="K16" t="s">
        <v>77</v>
      </c>
      <c r="L16" s="4">
        <v>45884</v>
      </c>
      <c r="M16" t="s">
        <v>42</v>
      </c>
    </row>
    <row r="17" spans="1:13" x14ac:dyDescent="0.25">
      <c r="A17" s="4">
        <v>45877</v>
      </c>
      <c r="B17" t="s">
        <v>98</v>
      </c>
      <c r="C17" t="s">
        <v>35</v>
      </c>
      <c r="D17" t="s">
        <v>99</v>
      </c>
      <c r="E17" t="s">
        <v>20</v>
      </c>
      <c r="F17" s="5">
        <v>837.34</v>
      </c>
      <c r="G17" s="6">
        <v>0.21</v>
      </c>
      <c r="H17" s="5">
        <f t="shared" si="0"/>
        <v>175.84139999999999</v>
      </c>
      <c r="I17" s="5">
        <f t="shared" si="1"/>
        <v>1013.1814000000001</v>
      </c>
      <c r="K17" t="s">
        <v>77</v>
      </c>
      <c r="L17" s="4">
        <v>45906</v>
      </c>
      <c r="M17" t="s">
        <v>39</v>
      </c>
    </row>
    <row r="18" spans="1:13" x14ac:dyDescent="0.25">
      <c r="H18" s="5">
        <f t="shared" si="0"/>
        <v>0</v>
      </c>
      <c r="I18" s="5">
        <f t="shared" si="1"/>
        <v>0</v>
      </c>
    </row>
    <row r="19" spans="1:13" x14ac:dyDescent="0.25">
      <c r="H19" s="5">
        <f t="shared" si="0"/>
        <v>0</v>
      </c>
      <c r="I19" s="5">
        <f t="shared" si="1"/>
        <v>0</v>
      </c>
    </row>
    <row r="20" spans="1:13" x14ac:dyDescent="0.25">
      <c r="H20" s="5">
        <f t="shared" si="0"/>
        <v>0</v>
      </c>
      <c r="I20" s="5">
        <f t="shared" si="1"/>
        <v>0</v>
      </c>
    </row>
    <row r="21" spans="1:13" x14ac:dyDescent="0.25">
      <c r="H21" s="5">
        <f t="shared" si="0"/>
        <v>0</v>
      </c>
      <c r="I21" s="5">
        <f t="shared" si="1"/>
        <v>0</v>
      </c>
    </row>
    <row r="22" spans="1:13" x14ac:dyDescent="0.25">
      <c r="H22" s="5">
        <f t="shared" si="0"/>
        <v>0</v>
      </c>
      <c r="I22" s="5">
        <f t="shared" si="1"/>
        <v>0</v>
      </c>
    </row>
    <row r="23" spans="1:13" x14ac:dyDescent="0.25">
      <c r="H23" s="5">
        <f t="shared" si="0"/>
        <v>0</v>
      </c>
      <c r="I23" s="5">
        <f t="shared" si="1"/>
        <v>0</v>
      </c>
    </row>
    <row r="24" spans="1:13" x14ac:dyDescent="0.25">
      <c r="H24" s="5">
        <f t="shared" si="0"/>
        <v>0</v>
      </c>
      <c r="I24" s="5">
        <f t="shared" si="1"/>
        <v>0</v>
      </c>
    </row>
    <row r="25" spans="1:13" x14ac:dyDescent="0.25">
      <c r="H25" s="5">
        <f t="shared" si="0"/>
        <v>0</v>
      </c>
      <c r="I25" s="5">
        <f t="shared" si="1"/>
        <v>0</v>
      </c>
    </row>
    <row r="26" spans="1:13" x14ac:dyDescent="0.25">
      <c r="H26" s="5">
        <f t="shared" si="0"/>
        <v>0</v>
      </c>
      <c r="I26" s="5">
        <f t="shared" si="1"/>
        <v>0</v>
      </c>
    </row>
    <row r="27" spans="1:13" x14ac:dyDescent="0.25">
      <c r="H27" s="5">
        <f t="shared" si="0"/>
        <v>0</v>
      </c>
      <c r="I27" s="5">
        <f t="shared" si="1"/>
        <v>0</v>
      </c>
    </row>
    <row r="28" spans="1:13" x14ac:dyDescent="0.25">
      <c r="H28" s="5">
        <f t="shared" si="0"/>
        <v>0</v>
      </c>
      <c r="I28" s="5">
        <f t="shared" si="1"/>
        <v>0</v>
      </c>
    </row>
    <row r="29" spans="1:13" x14ac:dyDescent="0.25">
      <c r="H29" s="5">
        <f t="shared" si="0"/>
        <v>0</v>
      </c>
      <c r="I29" s="5">
        <f t="shared" si="1"/>
        <v>0</v>
      </c>
    </row>
    <row r="30" spans="1:13" x14ac:dyDescent="0.25">
      <c r="H30" s="5">
        <f t="shared" si="0"/>
        <v>0</v>
      </c>
      <c r="I30" s="5">
        <f t="shared" si="1"/>
        <v>0</v>
      </c>
    </row>
    <row r="31" spans="1:13" x14ac:dyDescent="0.25">
      <c r="H31" s="5">
        <f t="shared" si="0"/>
        <v>0</v>
      </c>
      <c r="I31" s="5">
        <f t="shared" si="1"/>
        <v>0</v>
      </c>
    </row>
    <row r="32" spans="1:13" x14ac:dyDescent="0.25">
      <c r="H32" s="5">
        <f t="shared" si="0"/>
        <v>0</v>
      </c>
      <c r="I32" s="5">
        <f t="shared" si="1"/>
        <v>0</v>
      </c>
    </row>
    <row r="33" spans="8:9" x14ac:dyDescent="0.25">
      <c r="H33" s="5">
        <f t="shared" si="0"/>
        <v>0</v>
      </c>
      <c r="I33" s="5">
        <f t="shared" si="1"/>
        <v>0</v>
      </c>
    </row>
    <row r="34" spans="8:9" x14ac:dyDescent="0.25">
      <c r="H34" s="5">
        <f t="shared" si="0"/>
        <v>0</v>
      </c>
      <c r="I34" s="5">
        <f t="shared" si="1"/>
        <v>0</v>
      </c>
    </row>
    <row r="35" spans="8:9" x14ac:dyDescent="0.25">
      <c r="H35" s="5">
        <f t="shared" si="0"/>
        <v>0</v>
      </c>
      <c r="I35" s="5">
        <f t="shared" si="1"/>
        <v>0</v>
      </c>
    </row>
    <row r="36" spans="8:9" x14ac:dyDescent="0.25">
      <c r="H36" s="5">
        <f t="shared" si="0"/>
        <v>0</v>
      </c>
      <c r="I36" s="5">
        <f t="shared" si="1"/>
        <v>0</v>
      </c>
    </row>
    <row r="37" spans="8:9" x14ac:dyDescent="0.25">
      <c r="H37" s="5">
        <f t="shared" si="0"/>
        <v>0</v>
      </c>
      <c r="I37" s="5">
        <f t="shared" si="1"/>
        <v>0</v>
      </c>
    </row>
    <row r="38" spans="8:9" x14ac:dyDescent="0.25">
      <c r="H38" s="5">
        <f t="shared" si="0"/>
        <v>0</v>
      </c>
      <c r="I38" s="5">
        <f t="shared" si="1"/>
        <v>0</v>
      </c>
    </row>
    <row r="39" spans="8:9" x14ac:dyDescent="0.25">
      <c r="H39" s="5">
        <f t="shared" si="0"/>
        <v>0</v>
      </c>
      <c r="I39" s="5">
        <f t="shared" si="1"/>
        <v>0</v>
      </c>
    </row>
    <row r="40" spans="8:9" x14ac:dyDescent="0.25">
      <c r="H40" s="5">
        <f t="shared" si="0"/>
        <v>0</v>
      </c>
      <c r="I40" s="5">
        <f t="shared" si="1"/>
        <v>0</v>
      </c>
    </row>
    <row r="41" spans="8:9" x14ac:dyDescent="0.25">
      <c r="H41" s="5">
        <f t="shared" si="0"/>
        <v>0</v>
      </c>
      <c r="I41" s="5">
        <f t="shared" si="1"/>
        <v>0</v>
      </c>
    </row>
    <row r="42" spans="8:9" x14ac:dyDescent="0.25">
      <c r="H42" s="5">
        <f t="shared" si="0"/>
        <v>0</v>
      </c>
      <c r="I42" s="5">
        <f t="shared" si="1"/>
        <v>0</v>
      </c>
    </row>
    <row r="43" spans="8:9" x14ac:dyDescent="0.25">
      <c r="H43" s="5">
        <f t="shared" si="0"/>
        <v>0</v>
      </c>
      <c r="I43" s="5">
        <f t="shared" si="1"/>
        <v>0</v>
      </c>
    </row>
    <row r="44" spans="8:9" x14ac:dyDescent="0.25">
      <c r="H44" s="5">
        <f t="shared" si="0"/>
        <v>0</v>
      </c>
      <c r="I44" s="5">
        <f t="shared" si="1"/>
        <v>0</v>
      </c>
    </row>
    <row r="45" spans="8:9" x14ac:dyDescent="0.25">
      <c r="H45" s="5">
        <f t="shared" si="0"/>
        <v>0</v>
      </c>
      <c r="I45" s="5">
        <f t="shared" si="1"/>
        <v>0</v>
      </c>
    </row>
    <row r="46" spans="8:9" x14ac:dyDescent="0.25">
      <c r="H46" s="5">
        <f t="shared" si="0"/>
        <v>0</v>
      </c>
      <c r="I46" s="5">
        <f t="shared" si="1"/>
        <v>0</v>
      </c>
    </row>
    <row r="47" spans="8:9" x14ac:dyDescent="0.25">
      <c r="H47" s="5">
        <f t="shared" si="0"/>
        <v>0</v>
      </c>
      <c r="I47" s="5">
        <f t="shared" si="1"/>
        <v>0</v>
      </c>
    </row>
    <row r="48" spans="8:9" x14ac:dyDescent="0.25">
      <c r="H48" s="5">
        <f t="shared" si="0"/>
        <v>0</v>
      </c>
      <c r="I48" s="5">
        <f t="shared" si="1"/>
        <v>0</v>
      </c>
    </row>
    <row r="49" spans="8:9" x14ac:dyDescent="0.25">
      <c r="H49" s="5">
        <f t="shared" si="0"/>
        <v>0</v>
      </c>
      <c r="I49" s="5">
        <f t="shared" si="1"/>
        <v>0</v>
      </c>
    </row>
    <row r="50" spans="8:9" x14ac:dyDescent="0.25">
      <c r="H50" s="5">
        <f t="shared" si="0"/>
        <v>0</v>
      </c>
      <c r="I50" s="5">
        <f t="shared" si="1"/>
        <v>0</v>
      </c>
    </row>
    <row r="51" spans="8:9" x14ac:dyDescent="0.25">
      <c r="H51" s="5">
        <f t="shared" si="0"/>
        <v>0</v>
      </c>
      <c r="I51" s="5">
        <f t="shared" si="1"/>
        <v>0</v>
      </c>
    </row>
    <row r="52" spans="8:9" x14ac:dyDescent="0.25">
      <c r="H52" s="5">
        <f t="shared" si="0"/>
        <v>0</v>
      </c>
      <c r="I52" s="5">
        <f t="shared" si="1"/>
        <v>0</v>
      </c>
    </row>
    <row r="53" spans="8:9" x14ac:dyDescent="0.25">
      <c r="H53" s="5">
        <f t="shared" si="0"/>
        <v>0</v>
      </c>
      <c r="I53" s="5">
        <f t="shared" si="1"/>
        <v>0</v>
      </c>
    </row>
    <row r="54" spans="8:9" x14ac:dyDescent="0.25">
      <c r="H54" s="5">
        <f t="shared" si="0"/>
        <v>0</v>
      </c>
      <c r="I54" s="5">
        <f t="shared" si="1"/>
        <v>0</v>
      </c>
    </row>
    <row r="55" spans="8:9" x14ac:dyDescent="0.25">
      <c r="H55" s="5">
        <f t="shared" si="0"/>
        <v>0</v>
      </c>
      <c r="I55" s="5">
        <f t="shared" si="1"/>
        <v>0</v>
      </c>
    </row>
    <row r="56" spans="8:9" x14ac:dyDescent="0.25">
      <c r="H56" s="5">
        <f t="shared" si="0"/>
        <v>0</v>
      </c>
      <c r="I56" s="5">
        <f t="shared" si="1"/>
        <v>0</v>
      </c>
    </row>
    <row r="57" spans="8:9" x14ac:dyDescent="0.25">
      <c r="H57" s="5">
        <f t="shared" si="0"/>
        <v>0</v>
      </c>
      <c r="I57" s="5">
        <f t="shared" si="1"/>
        <v>0</v>
      </c>
    </row>
    <row r="58" spans="8:9" x14ac:dyDescent="0.25">
      <c r="H58" s="5">
        <f t="shared" si="0"/>
        <v>0</v>
      </c>
      <c r="I58" s="5">
        <f t="shared" si="1"/>
        <v>0</v>
      </c>
    </row>
    <row r="59" spans="8:9" x14ac:dyDescent="0.25">
      <c r="H59" s="5">
        <f t="shared" si="0"/>
        <v>0</v>
      </c>
      <c r="I59" s="5">
        <f t="shared" si="1"/>
        <v>0</v>
      </c>
    </row>
    <row r="60" spans="8:9" x14ac:dyDescent="0.25">
      <c r="H60" s="5">
        <f t="shared" si="0"/>
        <v>0</v>
      </c>
      <c r="I60" s="5">
        <f t="shared" si="1"/>
        <v>0</v>
      </c>
    </row>
    <row r="61" spans="8:9" x14ac:dyDescent="0.25">
      <c r="H61" s="5">
        <f t="shared" si="0"/>
        <v>0</v>
      </c>
      <c r="I61" s="5">
        <f t="shared" si="1"/>
        <v>0</v>
      </c>
    </row>
    <row r="62" spans="8:9" x14ac:dyDescent="0.25">
      <c r="H62" s="5">
        <f t="shared" si="0"/>
        <v>0</v>
      </c>
      <c r="I62" s="5">
        <f t="shared" si="1"/>
        <v>0</v>
      </c>
    </row>
    <row r="63" spans="8:9" x14ac:dyDescent="0.25">
      <c r="H63" s="5">
        <f t="shared" si="0"/>
        <v>0</v>
      </c>
      <c r="I63" s="5">
        <f t="shared" si="1"/>
        <v>0</v>
      </c>
    </row>
    <row r="64" spans="8:9" x14ac:dyDescent="0.25">
      <c r="H64" s="5">
        <f t="shared" si="0"/>
        <v>0</v>
      </c>
      <c r="I64" s="5">
        <f t="shared" si="1"/>
        <v>0</v>
      </c>
    </row>
    <row r="65" spans="8:9" x14ac:dyDescent="0.25">
      <c r="H65" s="5">
        <f t="shared" si="0"/>
        <v>0</v>
      </c>
      <c r="I65" s="5">
        <f t="shared" si="1"/>
        <v>0</v>
      </c>
    </row>
    <row r="66" spans="8:9" x14ac:dyDescent="0.25">
      <c r="H66" s="5">
        <f t="shared" ref="H66:H129" si="2">IFERROR(F66*G66,"")</f>
        <v>0</v>
      </c>
      <c r="I66" s="5">
        <f t="shared" ref="I66:I129" si="3">IFERROR(F66+H66,"")</f>
        <v>0</v>
      </c>
    </row>
    <row r="67" spans="8:9" x14ac:dyDescent="0.25">
      <c r="H67" s="5">
        <f t="shared" si="2"/>
        <v>0</v>
      </c>
      <c r="I67" s="5">
        <f t="shared" si="3"/>
        <v>0</v>
      </c>
    </row>
    <row r="68" spans="8:9" x14ac:dyDescent="0.25">
      <c r="H68" s="5">
        <f t="shared" si="2"/>
        <v>0</v>
      </c>
      <c r="I68" s="5">
        <f t="shared" si="3"/>
        <v>0</v>
      </c>
    </row>
    <row r="69" spans="8:9" x14ac:dyDescent="0.25">
      <c r="H69" s="5">
        <f t="shared" si="2"/>
        <v>0</v>
      </c>
      <c r="I69" s="5">
        <f t="shared" si="3"/>
        <v>0</v>
      </c>
    </row>
    <row r="70" spans="8:9" x14ac:dyDescent="0.25">
      <c r="H70" s="5">
        <f t="shared" si="2"/>
        <v>0</v>
      </c>
      <c r="I70" s="5">
        <f t="shared" si="3"/>
        <v>0</v>
      </c>
    </row>
    <row r="71" spans="8:9" x14ac:dyDescent="0.25">
      <c r="H71" s="5">
        <f t="shared" si="2"/>
        <v>0</v>
      </c>
      <c r="I71" s="5">
        <f t="shared" si="3"/>
        <v>0</v>
      </c>
    </row>
    <row r="72" spans="8:9" x14ac:dyDescent="0.25">
      <c r="H72" s="5">
        <f t="shared" si="2"/>
        <v>0</v>
      </c>
      <c r="I72" s="5">
        <f t="shared" si="3"/>
        <v>0</v>
      </c>
    </row>
    <row r="73" spans="8:9" x14ac:dyDescent="0.25">
      <c r="H73" s="5">
        <f t="shared" si="2"/>
        <v>0</v>
      </c>
      <c r="I73" s="5">
        <f t="shared" si="3"/>
        <v>0</v>
      </c>
    </row>
    <row r="74" spans="8:9" x14ac:dyDescent="0.25">
      <c r="H74" s="5">
        <f t="shared" si="2"/>
        <v>0</v>
      </c>
      <c r="I74" s="5">
        <f t="shared" si="3"/>
        <v>0</v>
      </c>
    </row>
    <row r="75" spans="8:9" x14ac:dyDescent="0.25">
      <c r="H75" s="5">
        <f t="shared" si="2"/>
        <v>0</v>
      </c>
      <c r="I75" s="5">
        <f t="shared" si="3"/>
        <v>0</v>
      </c>
    </row>
    <row r="76" spans="8:9" x14ac:dyDescent="0.25">
      <c r="H76" s="5">
        <f t="shared" si="2"/>
        <v>0</v>
      </c>
      <c r="I76" s="5">
        <f t="shared" si="3"/>
        <v>0</v>
      </c>
    </row>
    <row r="77" spans="8:9" x14ac:dyDescent="0.25">
      <c r="H77" s="5">
        <f t="shared" si="2"/>
        <v>0</v>
      </c>
      <c r="I77" s="5">
        <f t="shared" si="3"/>
        <v>0</v>
      </c>
    </row>
    <row r="78" spans="8:9" x14ac:dyDescent="0.25">
      <c r="H78" s="5">
        <f t="shared" si="2"/>
        <v>0</v>
      </c>
      <c r="I78" s="5">
        <f t="shared" si="3"/>
        <v>0</v>
      </c>
    </row>
    <row r="79" spans="8:9" x14ac:dyDescent="0.25">
      <c r="H79" s="5">
        <f t="shared" si="2"/>
        <v>0</v>
      </c>
      <c r="I79" s="5">
        <f t="shared" si="3"/>
        <v>0</v>
      </c>
    </row>
    <row r="80" spans="8:9" x14ac:dyDescent="0.25">
      <c r="H80" s="5">
        <f t="shared" si="2"/>
        <v>0</v>
      </c>
      <c r="I80" s="5">
        <f t="shared" si="3"/>
        <v>0</v>
      </c>
    </row>
    <row r="81" spans="8:9" x14ac:dyDescent="0.25">
      <c r="H81" s="5">
        <f t="shared" si="2"/>
        <v>0</v>
      </c>
      <c r="I81" s="5">
        <f t="shared" si="3"/>
        <v>0</v>
      </c>
    </row>
    <row r="82" spans="8:9" x14ac:dyDescent="0.25">
      <c r="H82" s="5">
        <f t="shared" si="2"/>
        <v>0</v>
      </c>
      <c r="I82" s="5">
        <f t="shared" si="3"/>
        <v>0</v>
      </c>
    </row>
    <row r="83" spans="8:9" x14ac:dyDescent="0.25">
      <c r="H83" s="5">
        <f t="shared" si="2"/>
        <v>0</v>
      </c>
      <c r="I83" s="5">
        <f t="shared" si="3"/>
        <v>0</v>
      </c>
    </row>
    <row r="84" spans="8:9" x14ac:dyDescent="0.25">
      <c r="H84" s="5">
        <f t="shared" si="2"/>
        <v>0</v>
      </c>
      <c r="I84" s="5">
        <f t="shared" si="3"/>
        <v>0</v>
      </c>
    </row>
    <row r="85" spans="8:9" x14ac:dyDescent="0.25">
      <c r="H85" s="5">
        <f t="shared" si="2"/>
        <v>0</v>
      </c>
      <c r="I85" s="5">
        <f t="shared" si="3"/>
        <v>0</v>
      </c>
    </row>
    <row r="86" spans="8:9" x14ac:dyDescent="0.25">
      <c r="H86" s="5">
        <f t="shared" si="2"/>
        <v>0</v>
      </c>
      <c r="I86" s="5">
        <f t="shared" si="3"/>
        <v>0</v>
      </c>
    </row>
    <row r="87" spans="8:9" x14ac:dyDescent="0.25">
      <c r="H87" s="5">
        <f t="shared" si="2"/>
        <v>0</v>
      </c>
      <c r="I87" s="5">
        <f t="shared" si="3"/>
        <v>0</v>
      </c>
    </row>
    <row r="88" spans="8:9" x14ac:dyDescent="0.25">
      <c r="H88" s="5">
        <f t="shared" si="2"/>
        <v>0</v>
      </c>
      <c r="I88" s="5">
        <f t="shared" si="3"/>
        <v>0</v>
      </c>
    </row>
    <row r="89" spans="8:9" x14ac:dyDescent="0.25">
      <c r="H89" s="5">
        <f t="shared" si="2"/>
        <v>0</v>
      </c>
      <c r="I89" s="5">
        <f t="shared" si="3"/>
        <v>0</v>
      </c>
    </row>
    <row r="90" spans="8:9" x14ac:dyDescent="0.25">
      <c r="H90" s="5">
        <f t="shared" si="2"/>
        <v>0</v>
      </c>
      <c r="I90" s="5">
        <f t="shared" si="3"/>
        <v>0</v>
      </c>
    </row>
    <row r="91" spans="8:9" x14ac:dyDescent="0.25">
      <c r="H91" s="5">
        <f t="shared" si="2"/>
        <v>0</v>
      </c>
      <c r="I91" s="5">
        <f t="shared" si="3"/>
        <v>0</v>
      </c>
    </row>
    <row r="92" spans="8:9" x14ac:dyDescent="0.25">
      <c r="H92" s="5">
        <f t="shared" si="2"/>
        <v>0</v>
      </c>
      <c r="I92" s="5">
        <f t="shared" si="3"/>
        <v>0</v>
      </c>
    </row>
    <row r="93" spans="8:9" x14ac:dyDescent="0.25">
      <c r="H93" s="5">
        <f t="shared" si="2"/>
        <v>0</v>
      </c>
      <c r="I93" s="5">
        <f t="shared" si="3"/>
        <v>0</v>
      </c>
    </row>
    <row r="94" spans="8:9" x14ac:dyDescent="0.25">
      <c r="H94" s="5">
        <f t="shared" si="2"/>
        <v>0</v>
      </c>
      <c r="I94" s="5">
        <f t="shared" si="3"/>
        <v>0</v>
      </c>
    </row>
    <row r="95" spans="8:9" x14ac:dyDescent="0.25">
      <c r="H95" s="5">
        <f t="shared" si="2"/>
        <v>0</v>
      </c>
      <c r="I95" s="5">
        <f t="shared" si="3"/>
        <v>0</v>
      </c>
    </row>
    <row r="96" spans="8:9" x14ac:dyDescent="0.25">
      <c r="H96" s="5">
        <f t="shared" si="2"/>
        <v>0</v>
      </c>
      <c r="I96" s="5">
        <f t="shared" si="3"/>
        <v>0</v>
      </c>
    </row>
    <row r="97" spans="8:9" x14ac:dyDescent="0.25">
      <c r="H97" s="5">
        <f t="shared" si="2"/>
        <v>0</v>
      </c>
      <c r="I97" s="5">
        <f t="shared" si="3"/>
        <v>0</v>
      </c>
    </row>
    <row r="98" spans="8:9" x14ac:dyDescent="0.25">
      <c r="H98" s="5">
        <f t="shared" si="2"/>
        <v>0</v>
      </c>
      <c r="I98" s="5">
        <f t="shared" si="3"/>
        <v>0</v>
      </c>
    </row>
    <row r="99" spans="8:9" x14ac:dyDescent="0.25">
      <c r="H99" s="5">
        <f t="shared" si="2"/>
        <v>0</v>
      </c>
      <c r="I99" s="5">
        <f t="shared" si="3"/>
        <v>0</v>
      </c>
    </row>
    <row r="100" spans="8:9" x14ac:dyDescent="0.25">
      <c r="H100" s="5">
        <f t="shared" si="2"/>
        <v>0</v>
      </c>
      <c r="I100" s="5">
        <f t="shared" si="3"/>
        <v>0</v>
      </c>
    </row>
    <row r="101" spans="8:9" x14ac:dyDescent="0.25">
      <c r="H101" s="5">
        <f t="shared" si="2"/>
        <v>0</v>
      </c>
      <c r="I101" s="5">
        <f t="shared" si="3"/>
        <v>0</v>
      </c>
    </row>
    <row r="102" spans="8:9" x14ac:dyDescent="0.25">
      <c r="H102" s="5">
        <f t="shared" si="2"/>
        <v>0</v>
      </c>
      <c r="I102" s="5">
        <f t="shared" si="3"/>
        <v>0</v>
      </c>
    </row>
    <row r="103" spans="8:9" x14ac:dyDescent="0.25">
      <c r="H103" s="5">
        <f t="shared" si="2"/>
        <v>0</v>
      </c>
      <c r="I103" s="5">
        <f t="shared" si="3"/>
        <v>0</v>
      </c>
    </row>
    <row r="104" spans="8:9" x14ac:dyDescent="0.25">
      <c r="H104" s="5">
        <f t="shared" si="2"/>
        <v>0</v>
      </c>
      <c r="I104" s="5">
        <f t="shared" si="3"/>
        <v>0</v>
      </c>
    </row>
    <row r="105" spans="8:9" x14ac:dyDescent="0.25">
      <c r="H105" s="5">
        <f t="shared" si="2"/>
        <v>0</v>
      </c>
      <c r="I105" s="5">
        <f t="shared" si="3"/>
        <v>0</v>
      </c>
    </row>
    <row r="106" spans="8:9" x14ac:dyDescent="0.25">
      <c r="H106" s="5">
        <f t="shared" si="2"/>
        <v>0</v>
      </c>
      <c r="I106" s="5">
        <f t="shared" si="3"/>
        <v>0</v>
      </c>
    </row>
    <row r="107" spans="8:9" x14ac:dyDescent="0.25">
      <c r="H107" s="5">
        <f t="shared" si="2"/>
        <v>0</v>
      </c>
      <c r="I107" s="5">
        <f t="shared" si="3"/>
        <v>0</v>
      </c>
    </row>
    <row r="108" spans="8:9" x14ac:dyDescent="0.25">
      <c r="H108" s="5">
        <f t="shared" si="2"/>
        <v>0</v>
      </c>
      <c r="I108" s="5">
        <f t="shared" si="3"/>
        <v>0</v>
      </c>
    </row>
    <row r="109" spans="8:9" x14ac:dyDescent="0.25">
      <c r="H109" s="5">
        <f t="shared" si="2"/>
        <v>0</v>
      </c>
      <c r="I109" s="5">
        <f t="shared" si="3"/>
        <v>0</v>
      </c>
    </row>
    <row r="110" spans="8:9" x14ac:dyDescent="0.25">
      <c r="H110" s="5">
        <f t="shared" si="2"/>
        <v>0</v>
      </c>
      <c r="I110" s="5">
        <f t="shared" si="3"/>
        <v>0</v>
      </c>
    </row>
    <row r="111" spans="8:9" x14ac:dyDescent="0.25">
      <c r="H111" s="5">
        <f t="shared" si="2"/>
        <v>0</v>
      </c>
      <c r="I111" s="5">
        <f t="shared" si="3"/>
        <v>0</v>
      </c>
    </row>
    <row r="112" spans="8:9" x14ac:dyDescent="0.25">
      <c r="H112" s="5">
        <f t="shared" si="2"/>
        <v>0</v>
      </c>
      <c r="I112" s="5">
        <f t="shared" si="3"/>
        <v>0</v>
      </c>
    </row>
    <row r="113" spans="8:9" x14ac:dyDescent="0.25">
      <c r="H113" s="5">
        <f t="shared" si="2"/>
        <v>0</v>
      </c>
      <c r="I113" s="5">
        <f t="shared" si="3"/>
        <v>0</v>
      </c>
    </row>
    <row r="114" spans="8:9" x14ac:dyDescent="0.25">
      <c r="H114" s="5">
        <f t="shared" si="2"/>
        <v>0</v>
      </c>
      <c r="I114" s="5">
        <f t="shared" si="3"/>
        <v>0</v>
      </c>
    </row>
    <row r="115" spans="8:9" x14ac:dyDescent="0.25">
      <c r="H115" s="5">
        <f t="shared" si="2"/>
        <v>0</v>
      </c>
      <c r="I115" s="5">
        <f t="shared" si="3"/>
        <v>0</v>
      </c>
    </row>
    <row r="116" spans="8:9" x14ac:dyDescent="0.25">
      <c r="H116" s="5">
        <f t="shared" si="2"/>
        <v>0</v>
      </c>
      <c r="I116" s="5">
        <f t="shared" si="3"/>
        <v>0</v>
      </c>
    </row>
    <row r="117" spans="8:9" x14ac:dyDescent="0.25">
      <c r="H117" s="5">
        <f t="shared" si="2"/>
        <v>0</v>
      </c>
      <c r="I117" s="5">
        <f t="shared" si="3"/>
        <v>0</v>
      </c>
    </row>
    <row r="118" spans="8:9" x14ac:dyDescent="0.25">
      <c r="H118" s="5">
        <f t="shared" si="2"/>
        <v>0</v>
      </c>
      <c r="I118" s="5">
        <f t="shared" si="3"/>
        <v>0</v>
      </c>
    </row>
    <row r="119" spans="8:9" x14ac:dyDescent="0.25">
      <c r="H119" s="5">
        <f t="shared" si="2"/>
        <v>0</v>
      </c>
      <c r="I119" s="5">
        <f t="shared" si="3"/>
        <v>0</v>
      </c>
    </row>
    <row r="120" spans="8:9" x14ac:dyDescent="0.25">
      <c r="H120" s="5">
        <f t="shared" si="2"/>
        <v>0</v>
      </c>
      <c r="I120" s="5">
        <f t="shared" si="3"/>
        <v>0</v>
      </c>
    </row>
    <row r="121" spans="8:9" x14ac:dyDescent="0.25">
      <c r="H121" s="5">
        <f t="shared" si="2"/>
        <v>0</v>
      </c>
      <c r="I121" s="5">
        <f t="shared" si="3"/>
        <v>0</v>
      </c>
    </row>
    <row r="122" spans="8:9" x14ac:dyDescent="0.25">
      <c r="H122" s="5">
        <f t="shared" si="2"/>
        <v>0</v>
      </c>
      <c r="I122" s="5">
        <f t="shared" si="3"/>
        <v>0</v>
      </c>
    </row>
    <row r="123" spans="8:9" x14ac:dyDescent="0.25">
      <c r="H123" s="5">
        <f t="shared" si="2"/>
        <v>0</v>
      </c>
      <c r="I123" s="5">
        <f t="shared" si="3"/>
        <v>0</v>
      </c>
    </row>
    <row r="124" spans="8:9" x14ac:dyDescent="0.25">
      <c r="H124" s="5">
        <f t="shared" si="2"/>
        <v>0</v>
      </c>
      <c r="I124" s="5">
        <f t="shared" si="3"/>
        <v>0</v>
      </c>
    </row>
    <row r="125" spans="8:9" x14ac:dyDescent="0.25">
      <c r="H125" s="5">
        <f t="shared" si="2"/>
        <v>0</v>
      </c>
      <c r="I125" s="5">
        <f t="shared" si="3"/>
        <v>0</v>
      </c>
    </row>
    <row r="126" spans="8:9" x14ac:dyDescent="0.25">
      <c r="H126" s="5">
        <f t="shared" si="2"/>
        <v>0</v>
      </c>
      <c r="I126" s="5">
        <f t="shared" si="3"/>
        <v>0</v>
      </c>
    </row>
    <row r="127" spans="8:9" x14ac:dyDescent="0.25">
      <c r="H127" s="5">
        <f t="shared" si="2"/>
        <v>0</v>
      </c>
      <c r="I127" s="5">
        <f t="shared" si="3"/>
        <v>0</v>
      </c>
    </row>
    <row r="128" spans="8:9" x14ac:dyDescent="0.25">
      <c r="H128" s="5">
        <f t="shared" si="2"/>
        <v>0</v>
      </c>
      <c r="I128" s="5">
        <f t="shared" si="3"/>
        <v>0</v>
      </c>
    </row>
    <row r="129" spans="8:9" x14ac:dyDescent="0.25">
      <c r="H129" s="5">
        <f t="shared" si="2"/>
        <v>0</v>
      </c>
      <c r="I129" s="5">
        <f t="shared" si="3"/>
        <v>0</v>
      </c>
    </row>
    <row r="130" spans="8:9" x14ac:dyDescent="0.25">
      <c r="H130" s="5">
        <f t="shared" ref="H130:H193" si="4">IFERROR(F130*G130,"")</f>
        <v>0</v>
      </c>
      <c r="I130" s="5">
        <f t="shared" ref="I130:I193" si="5">IFERROR(F130+H130,"")</f>
        <v>0</v>
      </c>
    </row>
    <row r="131" spans="8:9" x14ac:dyDescent="0.25">
      <c r="H131" s="5">
        <f t="shared" si="4"/>
        <v>0</v>
      </c>
      <c r="I131" s="5">
        <f t="shared" si="5"/>
        <v>0</v>
      </c>
    </row>
    <row r="132" spans="8:9" x14ac:dyDescent="0.25">
      <c r="H132" s="5">
        <f t="shared" si="4"/>
        <v>0</v>
      </c>
      <c r="I132" s="5">
        <f t="shared" si="5"/>
        <v>0</v>
      </c>
    </row>
    <row r="133" spans="8:9" x14ac:dyDescent="0.25">
      <c r="H133" s="5">
        <f t="shared" si="4"/>
        <v>0</v>
      </c>
      <c r="I133" s="5">
        <f t="shared" si="5"/>
        <v>0</v>
      </c>
    </row>
    <row r="134" spans="8:9" x14ac:dyDescent="0.25">
      <c r="H134" s="5">
        <f t="shared" si="4"/>
        <v>0</v>
      </c>
      <c r="I134" s="5">
        <f t="shared" si="5"/>
        <v>0</v>
      </c>
    </row>
    <row r="135" spans="8:9" x14ac:dyDescent="0.25">
      <c r="H135" s="5">
        <f t="shared" si="4"/>
        <v>0</v>
      </c>
      <c r="I135" s="5">
        <f t="shared" si="5"/>
        <v>0</v>
      </c>
    </row>
    <row r="136" spans="8:9" x14ac:dyDescent="0.25">
      <c r="H136" s="5">
        <f t="shared" si="4"/>
        <v>0</v>
      </c>
      <c r="I136" s="5">
        <f t="shared" si="5"/>
        <v>0</v>
      </c>
    </row>
    <row r="137" spans="8:9" x14ac:dyDescent="0.25">
      <c r="H137" s="5">
        <f t="shared" si="4"/>
        <v>0</v>
      </c>
      <c r="I137" s="5">
        <f t="shared" si="5"/>
        <v>0</v>
      </c>
    </row>
    <row r="138" spans="8:9" x14ac:dyDescent="0.25">
      <c r="H138" s="5">
        <f t="shared" si="4"/>
        <v>0</v>
      </c>
      <c r="I138" s="5">
        <f t="shared" si="5"/>
        <v>0</v>
      </c>
    </row>
    <row r="139" spans="8:9" x14ac:dyDescent="0.25">
      <c r="H139" s="5">
        <f t="shared" si="4"/>
        <v>0</v>
      </c>
      <c r="I139" s="5">
        <f t="shared" si="5"/>
        <v>0</v>
      </c>
    </row>
    <row r="140" spans="8:9" x14ac:dyDescent="0.25">
      <c r="H140" s="5">
        <f t="shared" si="4"/>
        <v>0</v>
      </c>
      <c r="I140" s="5">
        <f t="shared" si="5"/>
        <v>0</v>
      </c>
    </row>
    <row r="141" spans="8:9" x14ac:dyDescent="0.25">
      <c r="H141" s="5">
        <f t="shared" si="4"/>
        <v>0</v>
      </c>
      <c r="I141" s="5">
        <f t="shared" si="5"/>
        <v>0</v>
      </c>
    </row>
    <row r="142" spans="8:9" x14ac:dyDescent="0.25">
      <c r="H142" s="5">
        <f t="shared" si="4"/>
        <v>0</v>
      </c>
      <c r="I142" s="5">
        <f t="shared" si="5"/>
        <v>0</v>
      </c>
    </row>
    <row r="143" spans="8:9" x14ac:dyDescent="0.25">
      <c r="H143" s="5">
        <f t="shared" si="4"/>
        <v>0</v>
      </c>
      <c r="I143" s="5">
        <f t="shared" si="5"/>
        <v>0</v>
      </c>
    </row>
    <row r="144" spans="8:9" x14ac:dyDescent="0.25">
      <c r="H144" s="5">
        <f t="shared" si="4"/>
        <v>0</v>
      </c>
      <c r="I144" s="5">
        <f t="shared" si="5"/>
        <v>0</v>
      </c>
    </row>
    <row r="145" spans="8:9" x14ac:dyDescent="0.25">
      <c r="H145" s="5">
        <f t="shared" si="4"/>
        <v>0</v>
      </c>
      <c r="I145" s="5">
        <f t="shared" si="5"/>
        <v>0</v>
      </c>
    </row>
    <row r="146" spans="8:9" x14ac:dyDescent="0.25">
      <c r="H146" s="5">
        <f t="shared" si="4"/>
        <v>0</v>
      </c>
      <c r="I146" s="5">
        <f t="shared" si="5"/>
        <v>0</v>
      </c>
    </row>
    <row r="147" spans="8:9" x14ac:dyDescent="0.25">
      <c r="H147" s="5">
        <f t="shared" si="4"/>
        <v>0</v>
      </c>
      <c r="I147" s="5">
        <f t="shared" si="5"/>
        <v>0</v>
      </c>
    </row>
    <row r="148" spans="8:9" x14ac:dyDescent="0.25">
      <c r="H148" s="5">
        <f t="shared" si="4"/>
        <v>0</v>
      </c>
      <c r="I148" s="5">
        <f t="shared" si="5"/>
        <v>0</v>
      </c>
    </row>
    <row r="149" spans="8:9" x14ac:dyDescent="0.25">
      <c r="H149" s="5">
        <f t="shared" si="4"/>
        <v>0</v>
      </c>
      <c r="I149" s="5">
        <f t="shared" si="5"/>
        <v>0</v>
      </c>
    </row>
    <row r="150" spans="8:9" x14ac:dyDescent="0.25">
      <c r="H150" s="5">
        <f t="shared" si="4"/>
        <v>0</v>
      </c>
      <c r="I150" s="5">
        <f t="shared" si="5"/>
        <v>0</v>
      </c>
    </row>
    <row r="151" spans="8:9" x14ac:dyDescent="0.25">
      <c r="H151" s="5">
        <f t="shared" si="4"/>
        <v>0</v>
      </c>
      <c r="I151" s="5">
        <f t="shared" si="5"/>
        <v>0</v>
      </c>
    </row>
    <row r="152" spans="8:9" x14ac:dyDescent="0.25">
      <c r="H152" s="5">
        <f t="shared" si="4"/>
        <v>0</v>
      </c>
      <c r="I152" s="5">
        <f t="shared" si="5"/>
        <v>0</v>
      </c>
    </row>
    <row r="153" spans="8:9" x14ac:dyDescent="0.25">
      <c r="H153" s="5">
        <f t="shared" si="4"/>
        <v>0</v>
      </c>
      <c r="I153" s="5">
        <f t="shared" si="5"/>
        <v>0</v>
      </c>
    </row>
    <row r="154" spans="8:9" x14ac:dyDescent="0.25">
      <c r="H154" s="5">
        <f t="shared" si="4"/>
        <v>0</v>
      </c>
      <c r="I154" s="5">
        <f t="shared" si="5"/>
        <v>0</v>
      </c>
    </row>
    <row r="155" spans="8:9" x14ac:dyDescent="0.25">
      <c r="H155" s="5">
        <f t="shared" si="4"/>
        <v>0</v>
      </c>
      <c r="I155" s="5">
        <f t="shared" si="5"/>
        <v>0</v>
      </c>
    </row>
    <row r="156" spans="8:9" x14ac:dyDescent="0.25">
      <c r="H156" s="5">
        <f t="shared" si="4"/>
        <v>0</v>
      </c>
      <c r="I156" s="5">
        <f t="shared" si="5"/>
        <v>0</v>
      </c>
    </row>
    <row r="157" spans="8:9" x14ac:dyDescent="0.25">
      <c r="H157" s="5">
        <f t="shared" si="4"/>
        <v>0</v>
      </c>
      <c r="I157" s="5">
        <f t="shared" si="5"/>
        <v>0</v>
      </c>
    </row>
    <row r="158" spans="8:9" x14ac:dyDescent="0.25">
      <c r="H158" s="5">
        <f t="shared" si="4"/>
        <v>0</v>
      </c>
      <c r="I158" s="5">
        <f t="shared" si="5"/>
        <v>0</v>
      </c>
    </row>
    <row r="159" spans="8:9" x14ac:dyDescent="0.25">
      <c r="H159" s="5">
        <f t="shared" si="4"/>
        <v>0</v>
      </c>
      <c r="I159" s="5">
        <f t="shared" si="5"/>
        <v>0</v>
      </c>
    </row>
    <row r="160" spans="8:9" x14ac:dyDescent="0.25">
      <c r="H160" s="5">
        <f t="shared" si="4"/>
        <v>0</v>
      </c>
      <c r="I160" s="5">
        <f t="shared" si="5"/>
        <v>0</v>
      </c>
    </row>
    <row r="161" spans="8:9" x14ac:dyDescent="0.25">
      <c r="H161" s="5">
        <f t="shared" si="4"/>
        <v>0</v>
      </c>
      <c r="I161" s="5">
        <f t="shared" si="5"/>
        <v>0</v>
      </c>
    </row>
    <row r="162" spans="8:9" x14ac:dyDescent="0.25">
      <c r="H162" s="5">
        <f t="shared" si="4"/>
        <v>0</v>
      </c>
      <c r="I162" s="5">
        <f t="shared" si="5"/>
        <v>0</v>
      </c>
    </row>
    <row r="163" spans="8:9" x14ac:dyDescent="0.25">
      <c r="H163" s="5">
        <f t="shared" si="4"/>
        <v>0</v>
      </c>
      <c r="I163" s="5">
        <f t="shared" si="5"/>
        <v>0</v>
      </c>
    </row>
    <row r="164" spans="8:9" x14ac:dyDescent="0.25">
      <c r="H164" s="5">
        <f t="shared" si="4"/>
        <v>0</v>
      </c>
      <c r="I164" s="5">
        <f t="shared" si="5"/>
        <v>0</v>
      </c>
    </row>
    <row r="165" spans="8:9" x14ac:dyDescent="0.25">
      <c r="H165" s="5">
        <f t="shared" si="4"/>
        <v>0</v>
      </c>
      <c r="I165" s="5">
        <f t="shared" si="5"/>
        <v>0</v>
      </c>
    </row>
    <row r="166" spans="8:9" x14ac:dyDescent="0.25">
      <c r="H166" s="5">
        <f t="shared" si="4"/>
        <v>0</v>
      </c>
      <c r="I166" s="5">
        <f t="shared" si="5"/>
        <v>0</v>
      </c>
    </row>
    <row r="167" spans="8:9" x14ac:dyDescent="0.25">
      <c r="H167" s="5">
        <f t="shared" si="4"/>
        <v>0</v>
      </c>
      <c r="I167" s="5">
        <f t="shared" si="5"/>
        <v>0</v>
      </c>
    </row>
    <row r="168" spans="8:9" x14ac:dyDescent="0.25">
      <c r="H168" s="5">
        <f t="shared" si="4"/>
        <v>0</v>
      </c>
      <c r="I168" s="5">
        <f t="shared" si="5"/>
        <v>0</v>
      </c>
    </row>
    <row r="169" spans="8:9" x14ac:dyDescent="0.25">
      <c r="H169" s="5">
        <f t="shared" si="4"/>
        <v>0</v>
      </c>
      <c r="I169" s="5">
        <f t="shared" si="5"/>
        <v>0</v>
      </c>
    </row>
    <row r="170" spans="8:9" x14ac:dyDescent="0.25">
      <c r="H170" s="5">
        <f t="shared" si="4"/>
        <v>0</v>
      </c>
      <c r="I170" s="5">
        <f t="shared" si="5"/>
        <v>0</v>
      </c>
    </row>
    <row r="171" spans="8:9" x14ac:dyDescent="0.25">
      <c r="H171" s="5">
        <f t="shared" si="4"/>
        <v>0</v>
      </c>
      <c r="I171" s="5">
        <f t="shared" si="5"/>
        <v>0</v>
      </c>
    </row>
    <row r="172" spans="8:9" x14ac:dyDescent="0.25">
      <c r="H172" s="5">
        <f t="shared" si="4"/>
        <v>0</v>
      </c>
      <c r="I172" s="5">
        <f t="shared" si="5"/>
        <v>0</v>
      </c>
    </row>
    <row r="173" spans="8:9" x14ac:dyDescent="0.25">
      <c r="H173" s="5">
        <f t="shared" si="4"/>
        <v>0</v>
      </c>
      <c r="I173" s="5">
        <f t="shared" si="5"/>
        <v>0</v>
      </c>
    </row>
    <row r="174" spans="8:9" x14ac:dyDescent="0.25">
      <c r="H174" s="5">
        <f t="shared" si="4"/>
        <v>0</v>
      </c>
      <c r="I174" s="5">
        <f t="shared" si="5"/>
        <v>0</v>
      </c>
    </row>
    <row r="175" spans="8:9" x14ac:dyDescent="0.25">
      <c r="H175" s="5">
        <f t="shared" si="4"/>
        <v>0</v>
      </c>
      <c r="I175" s="5">
        <f t="shared" si="5"/>
        <v>0</v>
      </c>
    </row>
    <row r="176" spans="8:9" x14ac:dyDescent="0.25">
      <c r="H176" s="5">
        <f t="shared" si="4"/>
        <v>0</v>
      </c>
      <c r="I176" s="5">
        <f t="shared" si="5"/>
        <v>0</v>
      </c>
    </row>
    <row r="177" spans="8:9" x14ac:dyDescent="0.25">
      <c r="H177" s="5">
        <f t="shared" si="4"/>
        <v>0</v>
      </c>
      <c r="I177" s="5">
        <f t="shared" si="5"/>
        <v>0</v>
      </c>
    </row>
    <row r="178" spans="8:9" x14ac:dyDescent="0.25">
      <c r="H178" s="5">
        <f t="shared" si="4"/>
        <v>0</v>
      </c>
      <c r="I178" s="5">
        <f t="shared" si="5"/>
        <v>0</v>
      </c>
    </row>
    <row r="179" spans="8:9" x14ac:dyDescent="0.25">
      <c r="H179" s="5">
        <f t="shared" si="4"/>
        <v>0</v>
      </c>
      <c r="I179" s="5">
        <f t="shared" si="5"/>
        <v>0</v>
      </c>
    </row>
    <row r="180" spans="8:9" x14ac:dyDescent="0.25">
      <c r="H180" s="5">
        <f t="shared" si="4"/>
        <v>0</v>
      </c>
      <c r="I180" s="5">
        <f t="shared" si="5"/>
        <v>0</v>
      </c>
    </row>
    <row r="181" spans="8:9" x14ac:dyDescent="0.25">
      <c r="H181" s="5">
        <f t="shared" si="4"/>
        <v>0</v>
      </c>
      <c r="I181" s="5">
        <f t="shared" si="5"/>
        <v>0</v>
      </c>
    </row>
    <row r="182" spans="8:9" x14ac:dyDescent="0.25">
      <c r="H182" s="5">
        <f t="shared" si="4"/>
        <v>0</v>
      </c>
      <c r="I182" s="5">
        <f t="shared" si="5"/>
        <v>0</v>
      </c>
    </row>
    <row r="183" spans="8:9" x14ac:dyDescent="0.25">
      <c r="H183" s="5">
        <f t="shared" si="4"/>
        <v>0</v>
      </c>
      <c r="I183" s="5">
        <f t="shared" si="5"/>
        <v>0</v>
      </c>
    </row>
    <row r="184" spans="8:9" x14ac:dyDescent="0.25">
      <c r="H184" s="5">
        <f t="shared" si="4"/>
        <v>0</v>
      </c>
      <c r="I184" s="5">
        <f t="shared" si="5"/>
        <v>0</v>
      </c>
    </row>
    <row r="185" spans="8:9" x14ac:dyDescent="0.25">
      <c r="H185" s="5">
        <f t="shared" si="4"/>
        <v>0</v>
      </c>
      <c r="I185" s="5">
        <f t="shared" si="5"/>
        <v>0</v>
      </c>
    </row>
    <row r="186" spans="8:9" x14ac:dyDescent="0.25">
      <c r="H186" s="5">
        <f t="shared" si="4"/>
        <v>0</v>
      </c>
      <c r="I186" s="5">
        <f t="shared" si="5"/>
        <v>0</v>
      </c>
    </row>
    <row r="187" spans="8:9" x14ac:dyDescent="0.25">
      <c r="H187" s="5">
        <f t="shared" si="4"/>
        <v>0</v>
      </c>
      <c r="I187" s="5">
        <f t="shared" si="5"/>
        <v>0</v>
      </c>
    </row>
    <row r="188" spans="8:9" x14ac:dyDescent="0.25">
      <c r="H188" s="5">
        <f t="shared" si="4"/>
        <v>0</v>
      </c>
      <c r="I188" s="5">
        <f t="shared" si="5"/>
        <v>0</v>
      </c>
    </row>
    <row r="189" spans="8:9" x14ac:dyDescent="0.25">
      <c r="H189" s="5">
        <f t="shared" si="4"/>
        <v>0</v>
      </c>
      <c r="I189" s="5">
        <f t="shared" si="5"/>
        <v>0</v>
      </c>
    </row>
    <row r="190" spans="8:9" x14ac:dyDescent="0.25">
      <c r="H190" s="5">
        <f t="shared" si="4"/>
        <v>0</v>
      </c>
      <c r="I190" s="5">
        <f t="shared" si="5"/>
        <v>0</v>
      </c>
    </row>
    <row r="191" spans="8:9" x14ac:dyDescent="0.25">
      <c r="H191" s="5">
        <f t="shared" si="4"/>
        <v>0</v>
      </c>
      <c r="I191" s="5">
        <f t="shared" si="5"/>
        <v>0</v>
      </c>
    </row>
    <row r="192" spans="8:9" x14ac:dyDescent="0.25">
      <c r="H192" s="5">
        <f t="shared" si="4"/>
        <v>0</v>
      </c>
      <c r="I192" s="5">
        <f t="shared" si="5"/>
        <v>0</v>
      </c>
    </row>
    <row r="193" spans="8:9" x14ac:dyDescent="0.25">
      <c r="H193" s="5">
        <f t="shared" si="4"/>
        <v>0</v>
      </c>
      <c r="I193" s="5">
        <f t="shared" si="5"/>
        <v>0</v>
      </c>
    </row>
    <row r="194" spans="8:9" x14ac:dyDescent="0.25">
      <c r="H194" s="5">
        <f t="shared" ref="H194:H257" si="6">IFERROR(F194*G194,"")</f>
        <v>0</v>
      </c>
      <c r="I194" s="5">
        <f t="shared" ref="I194:I257" si="7">IFERROR(F194+H194,"")</f>
        <v>0</v>
      </c>
    </row>
    <row r="195" spans="8:9" x14ac:dyDescent="0.25">
      <c r="H195" s="5">
        <f t="shared" si="6"/>
        <v>0</v>
      </c>
      <c r="I195" s="5">
        <f t="shared" si="7"/>
        <v>0</v>
      </c>
    </row>
    <row r="196" spans="8:9" x14ac:dyDescent="0.25">
      <c r="H196" s="5">
        <f t="shared" si="6"/>
        <v>0</v>
      </c>
      <c r="I196" s="5">
        <f t="shared" si="7"/>
        <v>0</v>
      </c>
    </row>
    <row r="197" spans="8:9" x14ac:dyDescent="0.25">
      <c r="H197" s="5">
        <f t="shared" si="6"/>
        <v>0</v>
      </c>
      <c r="I197" s="5">
        <f t="shared" si="7"/>
        <v>0</v>
      </c>
    </row>
    <row r="198" spans="8:9" x14ac:dyDescent="0.25">
      <c r="H198" s="5">
        <f t="shared" si="6"/>
        <v>0</v>
      </c>
      <c r="I198" s="5">
        <f t="shared" si="7"/>
        <v>0</v>
      </c>
    </row>
    <row r="199" spans="8:9" x14ac:dyDescent="0.25">
      <c r="H199" s="5">
        <f t="shared" si="6"/>
        <v>0</v>
      </c>
      <c r="I199" s="5">
        <f t="shared" si="7"/>
        <v>0</v>
      </c>
    </row>
    <row r="200" spans="8:9" x14ac:dyDescent="0.25">
      <c r="H200" s="5">
        <f t="shared" si="6"/>
        <v>0</v>
      </c>
      <c r="I200" s="5">
        <f t="shared" si="7"/>
        <v>0</v>
      </c>
    </row>
    <row r="201" spans="8:9" x14ac:dyDescent="0.25">
      <c r="H201" s="5">
        <f t="shared" si="6"/>
        <v>0</v>
      </c>
      <c r="I201" s="5">
        <f t="shared" si="7"/>
        <v>0</v>
      </c>
    </row>
    <row r="202" spans="8:9" x14ac:dyDescent="0.25">
      <c r="H202" s="5">
        <f t="shared" si="6"/>
        <v>0</v>
      </c>
      <c r="I202" s="5">
        <f t="shared" si="7"/>
        <v>0</v>
      </c>
    </row>
    <row r="203" spans="8:9" x14ac:dyDescent="0.25">
      <c r="H203" s="5">
        <f t="shared" si="6"/>
        <v>0</v>
      </c>
      <c r="I203" s="5">
        <f t="shared" si="7"/>
        <v>0</v>
      </c>
    </row>
    <row r="204" spans="8:9" x14ac:dyDescent="0.25">
      <c r="H204" s="5">
        <f t="shared" si="6"/>
        <v>0</v>
      </c>
      <c r="I204" s="5">
        <f t="shared" si="7"/>
        <v>0</v>
      </c>
    </row>
    <row r="205" spans="8:9" x14ac:dyDescent="0.25">
      <c r="H205" s="5">
        <f t="shared" si="6"/>
        <v>0</v>
      </c>
      <c r="I205" s="5">
        <f t="shared" si="7"/>
        <v>0</v>
      </c>
    </row>
    <row r="206" spans="8:9" x14ac:dyDescent="0.25">
      <c r="H206" s="5">
        <f t="shared" si="6"/>
        <v>0</v>
      </c>
      <c r="I206" s="5">
        <f t="shared" si="7"/>
        <v>0</v>
      </c>
    </row>
    <row r="207" spans="8:9" x14ac:dyDescent="0.25">
      <c r="H207" s="5">
        <f t="shared" si="6"/>
        <v>0</v>
      </c>
      <c r="I207" s="5">
        <f t="shared" si="7"/>
        <v>0</v>
      </c>
    </row>
    <row r="208" spans="8:9" x14ac:dyDescent="0.25">
      <c r="H208" s="5">
        <f t="shared" si="6"/>
        <v>0</v>
      </c>
      <c r="I208" s="5">
        <f t="shared" si="7"/>
        <v>0</v>
      </c>
    </row>
    <row r="209" spans="8:9" x14ac:dyDescent="0.25">
      <c r="H209" s="5">
        <f t="shared" si="6"/>
        <v>0</v>
      </c>
      <c r="I209" s="5">
        <f t="shared" si="7"/>
        <v>0</v>
      </c>
    </row>
    <row r="210" spans="8:9" x14ac:dyDescent="0.25">
      <c r="H210" s="5">
        <f t="shared" si="6"/>
        <v>0</v>
      </c>
      <c r="I210" s="5">
        <f t="shared" si="7"/>
        <v>0</v>
      </c>
    </row>
    <row r="211" spans="8:9" x14ac:dyDescent="0.25">
      <c r="H211" s="5">
        <f t="shared" si="6"/>
        <v>0</v>
      </c>
      <c r="I211" s="5">
        <f t="shared" si="7"/>
        <v>0</v>
      </c>
    </row>
    <row r="212" spans="8:9" x14ac:dyDescent="0.25">
      <c r="H212" s="5">
        <f t="shared" si="6"/>
        <v>0</v>
      </c>
      <c r="I212" s="5">
        <f t="shared" si="7"/>
        <v>0</v>
      </c>
    </row>
    <row r="213" spans="8:9" x14ac:dyDescent="0.25">
      <c r="H213" s="5">
        <f t="shared" si="6"/>
        <v>0</v>
      </c>
      <c r="I213" s="5">
        <f t="shared" si="7"/>
        <v>0</v>
      </c>
    </row>
    <row r="214" spans="8:9" x14ac:dyDescent="0.25">
      <c r="H214" s="5">
        <f t="shared" si="6"/>
        <v>0</v>
      </c>
      <c r="I214" s="5">
        <f t="shared" si="7"/>
        <v>0</v>
      </c>
    </row>
    <row r="215" spans="8:9" x14ac:dyDescent="0.25">
      <c r="H215" s="5">
        <f t="shared" si="6"/>
        <v>0</v>
      </c>
      <c r="I215" s="5">
        <f t="shared" si="7"/>
        <v>0</v>
      </c>
    </row>
    <row r="216" spans="8:9" x14ac:dyDescent="0.25">
      <c r="H216" s="5">
        <f t="shared" si="6"/>
        <v>0</v>
      </c>
      <c r="I216" s="5">
        <f t="shared" si="7"/>
        <v>0</v>
      </c>
    </row>
    <row r="217" spans="8:9" x14ac:dyDescent="0.25">
      <c r="H217" s="5">
        <f t="shared" si="6"/>
        <v>0</v>
      </c>
      <c r="I217" s="5">
        <f t="shared" si="7"/>
        <v>0</v>
      </c>
    </row>
    <row r="218" spans="8:9" x14ac:dyDescent="0.25">
      <c r="H218" s="5">
        <f t="shared" si="6"/>
        <v>0</v>
      </c>
      <c r="I218" s="5">
        <f t="shared" si="7"/>
        <v>0</v>
      </c>
    </row>
    <row r="219" spans="8:9" x14ac:dyDescent="0.25">
      <c r="H219" s="5">
        <f t="shared" si="6"/>
        <v>0</v>
      </c>
      <c r="I219" s="5">
        <f t="shared" si="7"/>
        <v>0</v>
      </c>
    </row>
    <row r="220" spans="8:9" x14ac:dyDescent="0.25">
      <c r="H220" s="5">
        <f t="shared" si="6"/>
        <v>0</v>
      </c>
      <c r="I220" s="5">
        <f t="shared" si="7"/>
        <v>0</v>
      </c>
    </row>
    <row r="221" spans="8:9" x14ac:dyDescent="0.25">
      <c r="H221" s="5">
        <f t="shared" si="6"/>
        <v>0</v>
      </c>
      <c r="I221" s="5">
        <f t="shared" si="7"/>
        <v>0</v>
      </c>
    </row>
    <row r="222" spans="8:9" x14ac:dyDescent="0.25">
      <c r="H222" s="5">
        <f t="shared" si="6"/>
        <v>0</v>
      </c>
      <c r="I222" s="5">
        <f t="shared" si="7"/>
        <v>0</v>
      </c>
    </row>
    <row r="223" spans="8:9" x14ac:dyDescent="0.25">
      <c r="H223" s="5">
        <f t="shared" si="6"/>
        <v>0</v>
      </c>
      <c r="I223" s="5">
        <f t="shared" si="7"/>
        <v>0</v>
      </c>
    </row>
    <row r="224" spans="8:9" x14ac:dyDescent="0.25">
      <c r="H224" s="5">
        <f t="shared" si="6"/>
        <v>0</v>
      </c>
      <c r="I224" s="5">
        <f t="shared" si="7"/>
        <v>0</v>
      </c>
    </row>
    <row r="225" spans="8:9" x14ac:dyDescent="0.25">
      <c r="H225" s="5">
        <f t="shared" si="6"/>
        <v>0</v>
      </c>
      <c r="I225" s="5">
        <f t="shared" si="7"/>
        <v>0</v>
      </c>
    </row>
    <row r="226" spans="8:9" x14ac:dyDescent="0.25">
      <c r="H226" s="5">
        <f t="shared" si="6"/>
        <v>0</v>
      </c>
      <c r="I226" s="5">
        <f t="shared" si="7"/>
        <v>0</v>
      </c>
    </row>
    <row r="227" spans="8:9" x14ac:dyDescent="0.25">
      <c r="H227" s="5">
        <f t="shared" si="6"/>
        <v>0</v>
      </c>
      <c r="I227" s="5">
        <f t="shared" si="7"/>
        <v>0</v>
      </c>
    </row>
    <row r="228" spans="8:9" x14ac:dyDescent="0.25">
      <c r="H228" s="5">
        <f t="shared" si="6"/>
        <v>0</v>
      </c>
      <c r="I228" s="5">
        <f t="shared" si="7"/>
        <v>0</v>
      </c>
    </row>
    <row r="229" spans="8:9" x14ac:dyDescent="0.25">
      <c r="H229" s="5">
        <f t="shared" si="6"/>
        <v>0</v>
      </c>
      <c r="I229" s="5">
        <f t="shared" si="7"/>
        <v>0</v>
      </c>
    </row>
    <row r="230" spans="8:9" x14ac:dyDescent="0.25">
      <c r="H230" s="5">
        <f t="shared" si="6"/>
        <v>0</v>
      </c>
      <c r="I230" s="5">
        <f t="shared" si="7"/>
        <v>0</v>
      </c>
    </row>
    <row r="231" spans="8:9" x14ac:dyDescent="0.25">
      <c r="H231" s="5">
        <f t="shared" si="6"/>
        <v>0</v>
      </c>
      <c r="I231" s="5">
        <f t="shared" si="7"/>
        <v>0</v>
      </c>
    </row>
    <row r="232" spans="8:9" x14ac:dyDescent="0.25">
      <c r="H232" s="5">
        <f t="shared" si="6"/>
        <v>0</v>
      </c>
      <c r="I232" s="5">
        <f t="shared" si="7"/>
        <v>0</v>
      </c>
    </row>
    <row r="233" spans="8:9" x14ac:dyDescent="0.25">
      <c r="H233" s="5">
        <f t="shared" si="6"/>
        <v>0</v>
      </c>
      <c r="I233" s="5">
        <f t="shared" si="7"/>
        <v>0</v>
      </c>
    </row>
    <row r="234" spans="8:9" x14ac:dyDescent="0.25">
      <c r="H234" s="5">
        <f t="shared" si="6"/>
        <v>0</v>
      </c>
      <c r="I234" s="5">
        <f t="shared" si="7"/>
        <v>0</v>
      </c>
    </row>
    <row r="235" spans="8:9" x14ac:dyDescent="0.25">
      <c r="H235" s="5">
        <f t="shared" si="6"/>
        <v>0</v>
      </c>
      <c r="I235" s="5">
        <f t="shared" si="7"/>
        <v>0</v>
      </c>
    </row>
    <row r="236" spans="8:9" x14ac:dyDescent="0.25">
      <c r="H236" s="5">
        <f t="shared" si="6"/>
        <v>0</v>
      </c>
      <c r="I236" s="5">
        <f t="shared" si="7"/>
        <v>0</v>
      </c>
    </row>
    <row r="237" spans="8:9" x14ac:dyDescent="0.25">
      <c r="H237" s="5">
        <f t="shared" si="6"/>
        <v>0</v>
      </c>
      <c r="I237" s="5">
        <f t="shared" si="7"/>
        <v>0</v>
      </c>
    </row>
    <row r="238" spans="8:9" x14ac:dyDescent="0.25">
      <c r="H238" s="5">
        <f t="shared" si="6"/>
        <v>0</v>
      </c>
      <c r="I238" s="5">
        <f t="shared" si="7"/>
        <v>0</v>
      </c>
    </row>
    <row r="239" spans="8:9" x14ac:dyDescent="0.25">
      <c r="H239" s="5">
        <f t="shared" si="6"/>
        <v>0</v>
      </c>
      <c r="I239" s="5">
        <f t="shared" si="7"/>
        <v>0</v>
      </c>
    </row>
    <row r="240" spans="8:9" x14ac:dyDescent="0.25">
      <c r="H240" s="5">
        <f t="shared" si="6"/>
        <v>0</v>
      </c>
      <c r="I240" s="5">
        <f t="shared" si="7"/>
        <v>0</v>
      </c>
    </row>
    <row r="241" spans="8:9" x14ac:dyDescent="0.25">
      <c r="H241" s="5">
        <f t="shared" si="6"/>
        <v>0</v>
      </c>
      <c r="I241" s="5">
        <f t="shared" si="7"/>
        <v>0</v>
      </c>
    </row>
    <row r="242" spans="8:9" x14ac:dyDescent="0.25">
      <c r="H242" s="5">
        <f t="shared" si="6"/>
        <v>0</v>
      </c>
      <c r="I242" s="5">
        <f t="shared" si="7"/>
        <v>0</v>
      </c>
    </row>
    <row r="243" spans="8:9" x14ac:dyDescent="0.25">
      <c r="H243" s="5">
        <f t="shared" si="6"/>
        <v>0</v>
      </c>
      <c r="I243" s="5">
        <f t="shared" si="7"/>
        <v>0</v>
      </c>
    </row>
    <row r="244" spans="8:9" x14ac:dyDescent="0.25">
      <c r="H244" s="5">
        <f t="shared" si="6"/>
        <v>0</v>
      </c>
      <c r="I244" s="5">
        <f t="shared" si="7"/>
        <v>0</v>
      </c>
    </row>
    <row r="245" spans="8:9" x14ac:dyDescent="0.25">
      <c r="H245" s="5">
        <f t="shared" si="6"/>
        <v>0</v>
      </c>
      <c r="I245" s="5">
        <f t="shared" si="7"/>
        <v>0</v>
      </c>
    </row>
    <row r="246" spans="8:9" x14ac:dyDescent="0.25">
      <c r="H246" s="5">
        <f t="shared" si="6"/>
        <v>0</v>
      </c>
      <c r="I246" s="5">
        <f t="shared" si="7"/>
        <v>0</v>
      </c>
    </row>
    <row r="247" spans="8:9" x14ac:dyDescent="0.25">
      <c r="H247" s="5">
        <f t="shared" si="6"/>
        <v>0</v>
      </c>
      <c r="I247" s="5">
        <f t="shared" si="7"/>
        <v>0</v>
      </c>
    </row>
    <row r="248" spans="8:9" x14ac:dyDescent="0.25">
      <c r="H248" s="5">
        <f t="shared" si="6"/>
        <v>0</v>
      </c>
      <c r="I248" s="5">
        <f t="shared" si="7"/>
        <v>0</v>
      </c>
    </row>
    <row r="249" spans="8:9" x14ac:dyDescent="0.25">
      <c r="H249" s="5">
        <f t="shared" si="6"/>
        <v>0</v>
      </c>
      <c r="I249" s="5">
        <f t="shared" si="7"/>
        <v>0</v>
      </c>
    </row>
    <row r="250" spans="8:9" x14ac:dyDescent="0.25">
      <c r="H250" s="5">
        <f t="shared" si="6"/>
        <v>0</v>
      </c>
      <c r="I250" s="5">
        <f t="shared" si="7"/>
        <v>0</v>
      </c>
    </row>
    <row r="251" spans="8:9" x14ac:dyDescent="0.25">
      <c r="H251" s="5">
        <f t="shared" si="6"/>
        <v>0</v>
      </c>
      <c r="I251" s="5">
        <f t="shared" si="7"/>
        <v>0</v>
      </c>
    </row>
    <row r="252" spans="8:9" x14ac:dyDescent="0.25">
      <c r="H252" s="5">
        <f t="shared" si="6"/>
        <v>0</v>
      </c>
      <c r="I252" s="5">
        <f t="shared" si="7"/>
        <v>0</v>
      </c>
    </row>
    <row r="253" spans="8:9" x14ac:dyDescent="0.25">
      <c r="H253" s="5">
        <f t="shared" si="6"/>
        <v>0</v>
      </c>
      <c r="I253" s="5">
        <f t="shared" si="7"/>
        <v>0</v>
      </c>
    </row>
    <row r="254" spans="8:9" x14ac:dyDescent="0.25">
      <c r="H254" s="5">
        <f t="shared" si="6"/>
        <v>0</v>
      </c>
      <c r="I254" s="5">
        <f t="shared" si="7"/>
        <v>0</v>
      </c>
    </row>
    <row r="255" spans="8:9" x14ac:dyDescent="0.25">
      <c r="H255" s="5">
        <f t="shared" si="6"/>
        <v>0</v>
      </c>
      <c r="I255" s="5">
        <f t="shared" si="7"/>
        <v>0</v>
      </c>
    </row>
    <row r="256" spans="8:9" x14ac:dyDescent="0.25">
      <c r="H256" s="5">
        <f t="shared" si="6"/>
        <v>0</v>
      </c>
      <c r="I256" s="5">
        <f t="shared" si="7"/>
        <v>0</v>
      </c>
    </row>
    <row r="257" spans="8:9" x14ac:dyDescent="0.25">
      <c r="H257" s="5">
        <f t="shared" si="6"/>
        <v>0</v>
      </c>
      <c r="I257" s="5">
        <f t="shared" si="7"/>
        <v>0</v>
      </c>
    </row>
    <row r="258" spans="8:9" x14ac:dyDescent="0.25">
      <c r="H258" s="5">
        <f t="shared" ref="H258:H321" si="8">IFERROR(F258*G258,"")</f>
        <v>0</v>
      </c>
      <c r="I258" s="5">
        <f t="shared" ref="I258:I321" si="9">IFERROR(F258+H258,"")</f>
        <v>0</v>
      </c>
    </row>
    <row r="259" spans="8:9" x14ac:dyDescent="0.25">
      <c r="H259" s="5">
        <f t="shared" si="8"/>
        <v>0</v>
      </c>
      <c r="I259" s="5">
        <f t="shared" si="9"/>
        <v>0</v>
      </c>
    </row>
    <row r="260" spans="8:9" x14ac:dyDescent="0.25">
      <c r="H260" s="5">
        <f t="shared" si="8"/>
        <v>0</v>
      </c>
      <c r="I260" s="5">
        <f t="shared" si="9"/>
        <v>0</v>
      </c>
    </row>
    <row r="261" spans="8:9" x14ac:dyDescent="0.25">
      <c r="H261" s="5">
        <f t="shared" si="8"/>
        <v>0</v>
      </c>
      <c r="I261" s="5">
        <f t="shared" si="9"/>
        <v>0</v>
      </c>
    </row>
    <row r="262" spans="8:9" x14ac:dyDescent="0.25">
      <c r="H262" s="5">
        <f t="shared" si="8"/>
        <v>0</v>
      </c>
      <c r="I262" s="5">
        <f t="shared" si="9"/>
        <v>0</v>
      </c>
    </row>
    <row r="263" spans="8:9" x14ac:dyDescent="0.25">
      <c r="H263" s="5">
        <f t="shared" si="8"/>
        <v>0</v>
      </c>
      <c r="I263" s="5">
        <f t="shared" si="9"/>
        <v>0</v>
      </c>
    </row>
    <row r="264" spans="8:9" x14ac:dyDescent="0.25">
      <c r="H264" s="5">
        <f t="shared" si="8"/>
        <v>0</v>
      </c>
      <c r="I264" s="5">
        <f t="shared" si="9"/>
        <v>0</v>
      </c>
    </row>
    <row r="265" spans="8:9" x14ac:dyDescent="0.25">
      <c r="H265" s="5">
        <f t="shared" si="8"/>
        <v>0</v>
      </c>
      <c r="I265" s="5">
        <f t="shared" si="9"/>
        <v>0</v>
      </c>
    </row>
    <row r="266" spans="8:9" x14ac:dyDescent="0.25">
      <c r="H266" s="5">
        <f t="shared" si="8"/>
        <v>0</v>
      </c>
      <c r="I266" s="5">
        <f t="shared" si="9"/>
        <v>0</v>
      </c>
    </row>
    <row r="267" spans="8:9" x14ac:dyDescent="0.25">
      <c r="H267" s="5">
        <f t="shared" si="8"/>
        <v>0</v>
      </c>
      <c r="I267" s="5">
        <f t="shared" si="9"/>
        <v>0</v>
      </c>
    </row>
    <row r="268" spans="8:9" x14ac:dyDescent="0.25">
      <c r="H268" s="5">
        <f t="shared" si="8"/>
        <v>0</v>
      </c>
      <c r="I268" s="5">
        <f t="shared" si="9"/>
        <v>0</v>
      </c>
    </row>
    <row r="269" spans="8:9" x14ac:dyDescent="0.25">
      <c r="H269" s="5">
        <f t="shared" si="8"/>
        <v>0</v>
      </c>
      <c r="I269" s="5">
        <f t="shared" si="9"/>
        <v>0</v>
      </c>
    </row>
    <row r="270" spans="8:9" x14ac:dyDescent="0.25">
      <c r="H270" s="5">
        <f t="shared" si="8"/>
        <v>0</v>
      </c>
      <c r="I270" s="5">
        <f t="shared" si="9"/>
        <v>0</v>
      </c>
    </row>
    <row r="271" spans="8:9" x14ac:dyDescent="0.25">
      <c r="H271" s="5">
        <f t="shared" si="8"/>
        <v>0</v>
      </c>
      <c r="I271" s="5">
        <f t="shared" si="9"/>
        <v>0</v>
      </c>
    </row>
    <row r="272" spans="8:9" x14ac:dyDescent="0.25">
      <c r="H272" s="5">
        <f t="shared" si="8"/>
        <v>0</v>
      </c>
      <c r="I272" s="5">
        <f t="shared" si="9"/>
        <v>0</v>
      </c>
    </row>
    <row r="273" spans="8:9" x14ac:dyDescent="0.25">
      <c r="H273" s="5">
        <f t="shared" si="8"/>
        <v>0</v>
      </c>
      <c r="I273" s="5">
        <f t="shared" si="9"/>
        <v>0</v>
      </c>
    </row>
    <row r="274" spans="8:9" x14ac:dyDescent="0.25">
      <c r="H274" s="5">
        <f t="shared" si="8"/>
        <v>0</v>
      </c>
      <c r="I274" s="5">
        <f t="shared" si="9"/>
        <v>0</v>
      </c>
    </row>
    <row r="275" spans="8:9" x14ac:dyDescent="0.25">
      <c r="H275" s="5">
        <f t="shared" si="8"/>
        <v>0</v>
      </c>
      <c r="I275" s="5">
        <f t="shared" si="9"/>
        <v>0</v>
      </c>
    </row>
    <row r="276" spans="8:9" x14ac:dyDescent="0.25">
      <c r="H276" s="5">
        <f t="shared" si="8"/>
        <v>0</v>
      </c>
      <c r="I276" s="5">
        <f t="shared" si="9"/>
        <v>0</v>
      </c>
    </row>
    <row r="277" spans="8:9" x14ac:dyDescent="0.25">
      <c r="H277" s="5">
        <f t="shared" si="8"/>
        <v>0</v>
      </c>
      <c r="I277" s="5">
        <f t="shared" si="9"/>
        <v>0</v>
      </c>
    </row>
    <row r="278" spans="8:9" x14ac:dyDescent="0.25">
      <c r="H278" s="5">
        <f t="shared" si="8"/>
        <v>0</v>
      </c>
      <c r="I278" s="5">
        <f t="shared" si="9"/>
        <v>0</v>
      </c>
    </row>
    <row r="279" spans="8:9" x14ac:dyDescent="0.25">
      <c r="H279" s="5">
        <f t="shared" si="8"/>
        <v>0</v>
      </c>
      <c r="I279" s="5">
        <f t="shared" si="9"/>
        <v>0</v>
      </c>
    </row>
    <row r="280" spans="8:9" x14ac:dyDescent="0.25">
      <c r="H280" s="5">
        <f t="shared" si="8"/>
        <v>0</v>
      </c>
      <c r="I280" s="5">
        <f t="shared" si="9"/>
        <v>0</v>
      </c>
    </row>
    <row r="281" spans="8:9" x14ac:dyDescent="0.25">
      <c r="H281" s="5">
        <f t="shared" si="8"/>
        <v>0</v>
      </c>
      <c r="I281" s="5">
        <f t="shared" si="9"/>
        <v>0</v>
      </c>
    </row>
    <row r="282" spans="8:9" x14ac:dyDescent="0.25">
      <c r="H282" s="5">
        <f t="shared" si="8"/>
        <v>0</v>
      </c>
      <c r="I282" s="5">
        <f t="shared" si="9"/>
        <v>0</v>
      </c>
    </row>
    <row r="283" spans="8:9" x14ac:dyDescent="0.25">
      <c r="H283" s="5">
        <f t="shared" si="8"/>
        <v>0</v>
      </c>
      <c r="I283" s="5">
        <f t="shared" si="9"/>
        <v>0</v>
      </c>
    </row>
    <row r="284" spans="8:9" x14ac:dyDescent="0.25">
      <c r="H284" s="5">
        <f t="shared" si="8"/>
        <v>0</v>
      </c>
      <c r="I284" s="5">
        <f t="shared" si="9"/>
        <v>0</v>
      </c>
    </row>
    <row r="285" spans="8:9" x14ac:dyDescent="0.25">
      <c r="H285" s="5">
        <f t="shared" si="8"/>
        <v>0</v>
      </c>
      <c r="I285" s="5">
        <f t="shared" si="9"/>
        <v>0</v>
      </c>
    </row>
    <row r="286" spans="8:9" x14ac:dyDescent="0.25">
      <c r="H286" s="5">
        <f t="shared" si="8"/>
        <v>0</v>
      </c>
      <c r="I286" s="5">
        <f t="shared" si="9"/>
        <v>0</v>
      </c>
    </row>
    <row r="287" spans="8:9" x14ac:dyDescent="0.25">
      <c r="H287" s="5">
        <f t="shared" si="8"/>
        <v>0</v>
      </c>
      <c r="I287" s="5">
        <f t="shared" si="9"/>
        <v>0</v>
      </c>
    </row>
    <row r="288" spans="8:9" x14ac:dyDescent="0.25">
      <c r="H288" s="5">
        <f t="shared" si="8"/>
        <v>0</v>
      </c>
      <c r="I288" s="5">
        <f t="shared" si="9"/>
        <v>0</v>
      </c>
    </row>
    <row r="289" spans="8:9" x14ac:dyDescent="0.25">
      <c r="H289" s="5">
        <f t="shared" si="8"/>
        <v>0</v>
      </c>
      <c r="I289" s="5">
        <f t="shared" si="9"/>
        <v>0</v>
      </c>
    </row>
    <row r="290" spans="8:9" x14ac:dyDescent="0.25">
      <c r="H290" s="5">
        <f t="shared" si="8"/>
        <v>0</v>
      </c>
      <c r="I290" s="5">
        <f t="shared" si="9"/>
        <v>0</v>
      </c>
    </row>
    <row r="291" spans="8:9" x14ac:dyDescent="0.25">
      <c r="H291" s="5">
        <f t="shared" si="8"/>
        <v>0</v>
      </c>
      <c r="I291" s="5">
        <f t="shared" si="9"/>
        <v>0</v>
      </c>
    </row>
    <row r="292" spans="8:9" x14ac:dyDescent="0.25">
      <c r="H292" s="5">
        <f t="shared" si="8"/>
        <v>0</v>
      </c>
      <c r="I292" s="5">
        <f t="shared" si="9"/>
        <v>0</v>
      </c>
    </row>
    <row r="293" spans="8:9" x14ac:dyDescent="0.25">
      <c r="H293" s="5">
        <f t="shared" si="8"/>
        <v>0</v>
      </c>
      <c r="I293" s="5">
        <f t="shared" si="9"/>
        <v>0</v>
      </c>
    </row>
    <row r="294" spans="8:9" x14ac:dyDescent="0.25">
      <c r="H294" s="5">
        <f t="shared" si="8"/>
        <v>0</v>
      </c>
      <c r="I294" s="5">
        <f t="shared" si="9"/>
        <v>0</v>
      </c>
    </row>
    <row r="295" spans="8:9" x14ac:dyDescent="0.25">
      <c r="H295" s="5">
        <f t="shared" si="8"/>
        <v>0</v>
      </c>
      <c r="I295" s="5">
        <f t="shared" si="9"/>
        <v>0</v>
      </c>
    </row>
    <row r="296" spans="8:9" x14ac:dyDescent="0.25">
      <c r="H296" s="5">
        <f t="shared" si="8"/>
        <v>0</v>
      </c>
      <c r="I296" s="5">
        <f t="shared" si="9"/>
        <v>0</v>
      </c>
    </row>
    <row r="297" spans="8:9" x14ac:dyDescent="0.25">
      <c r="H297" s="5">
        <f t="shared" si="8"/>
        <v>0</v>
      </c>
      <c r="I297" s="5">
        <f t="shared" si="9"/>
        <v>0</v>
      </c>
    </row>
    <row r="298" spans="8:9" x14ac:dyDescent="0.25">
      <c r="H298" s="5">
        <f t="shared" si="8"/>
        <v>0</v>
      </c>
      <c r="I298" s="5">
        <f t="shared" si="9"/>
        <v>0</v>
      </c>
    </row>
    <row r="299" spans="8:9" x14ac:dyDescent="0.25">
      <c r="H299" s="5">
        <f t="shared" si="8"/>
        <v>0</v>
      </c>
      <c r="I299" s="5">
        <f t="shared" si="9"/>
        <v>0</v>
      </c>
    </row>
    <row r="300" spans="8:9" x14ac:dyDescent="0.25">
      <c r="H300" s="5">
        <f t="shared" si="8"/>
        <v>0</v>
      </c>
      <c r="I300" s="5">
        <f t="shared" si="9"/>
        <v>0</v>
      </c>
    </row>
    <row r="301" spans="8:9" x14ac:dyDescent="0.25">
      <c r="H301" s="5">
        <f t="shared" si="8"/>
        <v>0</v>
      </c>
      <c r="I301" s="5">
        <f t="shared" si="9"/>
        <v>0</v>
      </c>
    </row>
    <row r="302" spans="8:9" x14ac:dyDescent="0.25">
      <c r="H302" s="5">
        <f t="shared" si="8"/>
        <v>0</v>
      </c>
      <c r="I302" s="5">
        <f t="shared" si="9"/>
        <v>0</v>
      </c>
    </row>
    <row r="303" spans="8:9" x14ac:dyDescent="0.25">
      <c r="H303" s="5">
        <f t="shared" si="8"/>
        <v>0</v>
      </c>
      <c r="I303" s="5">
        <f t="shared" si="9"/>
        <v>0</v>
      </c>
    </row>
    <row r="304" spans="8:9" x14ac:dyDescent="0.25">
      <c r="H304" s="5">
        <f t="shared" si="8"/>
        <v>0</v>
      </c>
      <c r="I304" s="5">
        <f t="shared" si="9"/>
        <v>0</v>
      </c>
    </row>
    <row r="305" spans="8:9" x14ac:dyDescent="0.25">
      <c r="H305" s="5">
        <f t="shared" si="8"/>
        <v>0</v>
      </c>
      <c r="I305" s="5">
        <f t="shared" si="9"/>
        <v>0</v>
      </c>
    </row>
    <row r="306" spans="8:9" x14ac:dyDescent="0.25">
      <c r="H306" s="5">
        <f t="shared" si="8"/>
        <v>0</v>
      </c>
      <c r="I306" s="5">
        <f t="shared" si="9"/>
        <v>0</v>
      </c>
    </row>
    <row r="307" spans="8:9" x14ac:dyDescent="0.25">
      <c r="H307" s="5">
        <f t="shared" si="8"/>
        <v>0</v>
      </c>
      <c r="I307" s="5">
        <f t="shared" si="9"/>
        <v>0</v>
      </c>
    </row>
    <row r="308" spans="8:9" x14ac:dyDescent="0.25">
      <c r="H308" s="5">
        <f t="shared" si="8"/>
        <v>0</v>
      </c>
      <c r="I308" s="5">
        <f t="shared" si="9"/>
        <v>0</v>
      </c>
    </row>
    <row r="309" spans="8:9" x14ac:dyDescent="0.25">
      <c r="H309" s="5">
        <f t="shared" si="8"/>
        <v>0</v>
      </c>
      <c r="I309" s="5">
        <f t="shared" si="9"/>
        <v>0</v>
      </c>
    </row>
    <row r="310" spans="8:9" x14ac:dyDescent="0.25">
      <c r="H310" s="5">
        <f t="shared" si="8"/>
        <v>0</v>
      </c>
      <c r="I310" s="5">
        <f t="shared" si="9"/>
        <v>0</v>
      </c>
    </row>
    <row r="311" spans="8:9" x14ac:dyDescent="0.25">
      <c r="H311" s="5">
        <f t="shared" si="8"/>
        <v>0</v>
      </c>
      <c r="I311" s="5">
        <f t="shared" si="9"/>
        <v>0</v>
      </c>
    </row>
    <row r="312" spans="8:9" x14ac:dyDescent="0.25">
      <c r="H312" s="5">
        <f t="shared" si="8"/>
        <v>0</v>
      </c>
      <c r="I312" s="5">
        <f t="shared" si="9"/>
        <v>0</v>
      </c>
    </row>
    <row r="313" spans="8:9" x14ac:dyDescent="0.25">
      <c r="H313" s="5">
        <f t="shared" si="8"/>
        <v>0</v>
      </c>
      <c r="I313" s="5">
        <f t="shared" si="9"/>
        <v>0</v>
      </c>
    </row>
    <row r="314" spans="8:9" x14ac:dyDescent="0.25">
      <c r="H314" s="5">
        <f t="shared" si="8"/>
        <v>0</v>
      </c>
      <c r="I314" s="5">
        <f t="shared" si="9"/>
        <v>0</v>
      </c>
    </row>
    <row r="315" spans="8:9" x14ac:dyDescent="0.25">
      <c r="H315" s="5">
        <f t="shared" si="8"/>
        <v>0</v>
      </c>
      <c r="I315" s="5">
        <f t="shared" si="9"/>
        <v>0</v>
      </c>
    </row>
    <row r="316" spans="8:9" x14ac:dyDescent="0.25">
      <c r="H316" s="5">
        <f t="shared" si="8"/>
        <v>0</v>
      </c>
      <c r="I316" s="5">
        <f t="shared" si="9"/>
        <v>0</v>
      </c>
    </row>
    <row r="317" spans="8:9" x14ac:dyDescent="0.25">
      <c r="H317" s="5">
        <f t="shared" si="8"/>
        <v>0</v>
      </c>
      <c r="I317" s="5">
        <f t="shared" si="9"/>
        <v>0</v>
      </c>
    </row>
    <row r="318" spans="8:9" x14ac:dyDescent="0.25">
      <c r="H318" s="5">
        <f t="shared" si="8"/>
        <v>0</v>
      </c>
      <c r="I318" s="5">
        <f t="shared" si="9"/>
        <v>0</v>
      </c>
    </row>
    <row r="319" spans="8:9" x14ac:dyDescent="0.25">
      <c r="H319" s="5">
        <f t="shared" si="8"/>
        <v>0</v>
      </c>
      <c r="I319" s="5">
        <f t="shared" si="9"/>
        <v>0</v>
      </c>
    </row>
    <row r="320" spans="8:9" x14ac:dyDescent="0.25">
      <c r="H320" s="5">
        <f t="shared" si="8"/>
        <v>0</v>
      </c>
      <c r="I320" s="5">
        <f t="shared" si="9"/>
        <v>0</v>
      </c>
    </row>
    <row r="321" spans="8:9" x14ac:dyDescent="0.25">
      <c r="H321" s="5">
        <f t="shared" si="8"/>
        <v>0</v>
      </c>
      <c r="I321" s="5">
        <f t="shared" si="9"/>
        <v>0</v>
      </c>
    </row>
    <row r="322" spans="8:9" x14ac:dyDescent="0.25">
      <c r="H322" s="5">
        <f t="shared" ref="H322:H385" si="10">IFERROR(F322*G322,"")</f>
        <v>0</v>
      </c>
      <c r="I322" s="5">
        <f t="shared" ref="I322:I385" si="11">IFERROR(F322+H322,"")</f>
        <v>0</v>
      </c>
    </row>
    <row r="323" spans="8:9" x14ac:dyDescent="0.25">
      <c r="H323" s="5">
        <f t="shared" si="10"/>
        <v>0</v>
      </c>
      <c r="I323" s="5">
        <f t="shared" si="11"/>
        <v>0</v>
      </c>
    </row>
    <row r="324" spans="8:9" x14ac:dyDescent="0.25">
      <c r="H324" s="5">
        <f t="shared" si="10"/>
        <v>0</v>
      </c>
      <c r="I324" s="5">
        <f t="shared" si="11"/>
        <v>0</v>
      </c>
    </row>
    <row r="325" spans="8:9" x14ac:dyDescent="0.25">
      <c r="H325" s="5">
        <f t="shared" si="10"/>
        <v>0</v>
      </c>
      <c r="I325" s="5">
        <f t="shared" si="11"/>
        <v>0</v>
      </c>
    </row>
    <row r="326" spans="8:9" x14ac:dyDescent="0.25">
      <c r="H326" s="5">
        <f t="shared" si="10"/>
        <v>0</v>
      </c>
      <c r="I326" s="5">
        <f t="shared" si="11"/>
        <v>0</v>
      </c>
    </row>
    <row r="327" spans="8:9" x14ac:dyDescent="0.25">
      <c r="H327" s="5">
        <f t="shared" si="10"/>
        <v>0</v>
      </c>
      <c r="I327" s="5">
        <f t="shared" si="11"/>
        <v>0</v>
      </c>
    </row>
    <row r="328" spans="8:9" x14ac:dyDescent="0.25">
      <c r="H328" s="5">
        <f t="shared" si="10"/>
        <v>0</v>
      </c>
      <c r="I328" s="5">
        <f t="shared" si="11"/>
        <v>0</v>
      </c>
    </row>
    <row r="329" spans="8:9" x14ac:dyDescent="0.25">
      <c r="H329" s="5">
        <f t="shared" si="10"/>
        <v>0</v>
      </c>
      <c r="I329" s="5">
        <f t="shared" si="11"/>
        <v>0</v>
      </c>
    </row>
    <row r="330" spans="8:9" x14ac:dyDescent="0.25">
      <c r="H330" s="5">
        <f t="shared" si="10"/>
        <v>0</v>
      </c>
      <c r="I330" s="5">
        <f t="shared" si="11"/>
        <v>0</v>
      </c>
    </row>
    <row r="331" spans="8:9" x14ac:dyDescent="0.25">
      <c r="H331" s="5">
        <f t="shared" si="10"/>
        <v>0</v>
      </c>
      <c r="I331" s="5">
        <f t="shared" si="11"/>
        <v>0</v>
      </c>
    </row>
    <row r="332" spans="8:9" x14ac:dyDescent="0.25">
      <c r="H332" s="5">
        <f t="shared" si="10"/>
        <v>0</v>
      </c>
      <c r="I332" s="5">
        <f t="shared" si="11"/>
        <v>0</v>
      </c>
    </row>
    <row r="333" spans="8:9" x14ac:dyDescent="0.25">
      <c r="H333" s="5">
        <f t="shared" si="10"/>
        <v>0</v>
      </c>
      <c r="I333" s="5">
        <f t="shared" si="11"/>
        <v>0</v>
      </c>
    </row>
    <row r="334" spans="8:9" x14ac:dyDescent="0.25">
      <c r="H334" s="5">
        <f t="shared" si="10"/>
        <v>0</v>
      </c>
      <c r="I334" s="5">
        <f t="shared" si="11"/>
        <v>0</v>
      </c>
    </row>
    <row r="335" spans="8:9" x14ac:dyDescent="0.25">
      <c r="H335" s="5">
        <f t="shared" si="10"/>
        <v>0</v>
      </c>
      <c r="I335" s="5">
        <f t="shared" si="11"/>
        <v>0</v>
      </c>
    </row>
    <row r="336" spans="8:9" x14ac:dyDescent="0.25">
      <c r="H336" s="5">
        <f t="shared" si="10"/>
        <v>0</v>
      </c>
      <c r="I336" s="5">
        <f t="shared" si="11"/>
        <v>0</v>
      </c>
    </row>
    <row r="337" spans="8:9" x14ac:dyDescent="0.25">
      <c r="H337" s="5">
        <f t="shared" si="10"/>
        <v>0</v>
      </c>
      <c r="I337" s="5">
        <f t="shared" si="11"/>
        <v>0</v>
      </c>
    </row>
    <row r="338" spans="8:9" x14ac:dyDescent="0.25">
      <c r="H338" s="5">
        <f t="shared" si="10"/>
        <v>0</v>
      </c>
      <c r="I338" s="5">
        <f t="shared" si="11"/>
        <v>0</v>
      </c>
    </row>
    <row r="339" spans="8:9" x14ac:dyDescent="0.25">
      <c r="H339" s="5">
        <f t="shared" si="10"/>
        <v>0</v>
      </c>
      <c r="I339" s="5">
        <f t="shared" si="11"/>
        <v>0</v>
      </c>
    </row>
    <row r="340" spans="8:9" x14ac:dyDescent="0.25">
      <c r="H340" s="5">
        <f t="shared" si="10"/>
        <v>0</v>
      </c>
      <c r="I340" s="5">
        <f t="shared" si="11"/>
        <v>0</v>
      </c>
    </row>
    <row r="341" spans="8:9" x14ac:dyDescent="0.25">
      <c r="H341" s="5">
        <f t="shared" si="10"/>
        <v>0</v>
      </c>
      <c r="I341" s="5">
        <f t="shared" si="11"/>
        <v>0</v>
      </c>
    </row>
    <row r="342" spans="8:9" x14ac:dyDescent="0.25">
      <c r="H342" s="5">
        <f t="shared" si="10"/>
        <v>0</v>
      </c>
      <c r="I342" s="5">
        <f t="shared" si="11"/>
        <v>0</v>
      </c>
    </row>
    <row r="343" spans="8:9" x14ac:dyDescent="0.25">
      <c r="H343" s="5">
        <f t="shared" si="10"/>
        <v>0</v>
      </c>
      <c r="I343" s="5">
        <f t="shared" si="11"/>
        <v>0</v>
      </c>
    </row>
    <row r="344" spans="8:9" x14ac:dyDescent="0.25">
      <c r="H344" s="5">
        <f t="shared" si="10"/>
        <v>0</v>
      </c>
      <c r="I344" s="5">
        <f t="shared" si="11"/>
        <v>0</v>
      </c>
    </row>
    <row r="345" spans="8:9" x14ac:dyDescent="0.25">
      <c r="H345" s="5">
        <f t="shared" si="10"/>
        <v>0</v>
      </c>
      <c r="I345" s="5">
        <f t="shared" si="11"/>
        <v>0</v>
      </c>
    </row>
    <row r="346" spans="8:9" x14ac:dyDescent="0.25">
      <c r="H346" s="5">
        <f t="shared" si="10"/>
        <v>0</v>
      </c>
      <c r="I346" s="5">
        <f t="shared" si="11"/>
        <v>0</v>
      </c>
    </row>
    <row r="347" spans="8:9" x14ac:dyDescent="0.25">
      <c r="H347" s="5">
        <f t="shared" si="10"/>
        <v>0</v>
      </c>
      <c r="I347" s="5">
        <f t="shared" si="11"/>
        <v>0</v>
      </c>
    </row>
    <row r="348" spans="8:9" x14ac:dyDescent="0.25">
      <c r="H348" s="5">
        <f t="shared" si="10"/>
        <v>0</v>
      </c>
      <c r="I348" s="5">
        <f t="shared" si="11"/>
        <v>0</v>
      </c>
    </row>
    <row r="349" spans="8:9" x14ac:dyDescent="0.25">
      <c r="H349" s="5">
        <f t="shared" si="10"/>
        <v>0</v>
      </c>
      <c r="I349" s="5">
        <f t="shared" si="11"/>
        <v>0</v>
      </c>
    </row>
    <row r="350" spans="8:9" x14ac:dyDescent="0.25">
      <c r="H350" s="5">
        <f t="shared" si="10"/>
        <v>0</v>
      </c>
      <c r="I350" s="5">
        <f t="shared" si="11"/>
        <v>0</v>
      </c>
    </row>
    <row r="351" spans="8:9" x14ac:dyDescent="0.25">
      <c r="H351" s="5">
        <f t="shared" si="10"/>
        <v>0</v>
      </c>
      <c r="I351" s="5">
        <f t="shared" si="11"/>
        <v>0</v>
      </c>
    </row>
    <row r="352" spans="8:9" x14ac:dyDescent="0.25">
      <c r="H352" s="5">
        <f t="shared" si="10"/>
        <v>0</v>
      </c>
      <c r="I352" s="5">
        <f t="shared" si="11"/>
        <v>0</v>
      </c>
    </row>
    <row r="353" spans="8:9" x14ac:dyDescent="0.25">
      <c r="H353" s="5">
        <f t="shared" si="10"/>
        <v>0</v>
      </c>
      <c r="I353" s="5">
        <f t="shared" si="11"/>
        <v>0</v>
      </c>
    </row>
    <row r="354" spans="8:9" x14ac:dyDescent="0.25">
      <c r="H354" s="5">
        <f t="shared" si="10"/>
        <v>0</v>
      </c>
      <c r="I354" s="5">
        <f t="shared" si="11"/>
        <v>0</v>
      </c>
    </row>
    <row r="355" spans="8:9" x14ac:dyDescent="0.25">
      <c r="H355" s="5">
        <f t="shared" si="10"/>
        <v>0</v>
      </c>
      <c r="I355" s="5">
        <f t="shared" si="11"/>
        <v>0</v>
      </c>
    </row>
    <row r="356" spans="8:9" x14ac:dyDescent="0.25">
      <c r="H356" s="5">
        <f t="shared" si="10"/>
        <v>0</v>
      </c>
      <c r="I356" s="5">
        <f t="shared" si="11"/>
        <v>0</v>
      </c>
    </row>
    <row r="357" spans="8:9" x14ac:dyDescent="0.25">
      <c r="H357" s="5">
        <f t="shared" si="10"/>
        <v>0</v>
      </c>
      <c r="I357" s="5">
        <f t="shared" si="11"/>
        <v>0</v>
      </c>
    </row>
    <row r="358" spans="8:9" x14ac:dyDescent="0.25">
      <c r="H358" s="5">
        <f t="shared" si="10"/>
        <v>0</v>
      </c>
      <c r="I358" s="5">
        <f t="shared" si="11"/>
        <v>0</v>
      </c>
    </row>
    <row r="359" spans="8:9" x14ac:dyDescent="0.25">
      <c r="H359" s="5">
        <f t="shared" si="10"/>
        <v>0</v>
      </c>
      <c r="I359" s="5">
        <f t="shared" si="11"/>
        <v>0</v>
      </c>
    </row>
    <row r="360" spans="8:9" x14ac:dyDescent="0.25">
      <c r="H360" s="5">
        <f t="shared" si="10"/>
        <v>0</v>
      </c>
      <c r="I360" s="5">
        <f t="shared" si="11"/>
        <v>0</v>
      </c>
    </row>
    <row r="361" spans="8:9" x14ac:dyDescent="0.25">
      <c r="H361" s="5">
        <f t="shared" si="10"/>
        <v>0</v>
      </c>
      <c r="I361" s="5">
        <f t="shared" si="11"/>
        <v>0</v>
      </c>
    </row>
    <row r="362" spans="8:9" x14ac:dyDescent="0.25">
      <c r="H362" s="5">
        <f t="shared" si="10"/>
        <v>0</v>
      </c>
      <c r="I362" s="5">
        <f t="shared" si="11"/>
        <v>0</v>
      </c>
    </row>
    <row r="363" spans="8:9" x14ac:dyDescent="0.25">
      <c r="H363" s="5">
        <f t="shared" si="10"/>
        <v>0</v>
      </c>
      <c r="I363" s="5">
        <f t="shared" si="11"/>
        <v>0</v>
      </c>
    </row>
    <row r="364" spans="8:9" x14ac:dyDescent="0.25">
      <c r="H364" s="5">
        <f t="shared" si="10"/>
        <v>0</v>
      </c>
      <c r="I364" s="5">
        <f t="shared" si="11"/>
        <v>0</v>
      </c>
    </row>
    <row r="365" spans="8:9" x14ac:dyDescent="0.25">
      <c r="H365" s="5">
        <f t="shared" si="10"/>
        <v>0</v>
      </c>
      <c r="I365" s="5">
        <f t="shared" si="11"/>
        <v>0</v>
      </c>
    </row>
    <row r="366" spans="8:9" x14ac:dyDescent="0.25">
      <c r="H366" s="5">
        <f t="shared" si="10"/>
        <v>0</v>
      </c>
      <c r="I366" s="5">
        <f t="shared" si="11"/>
        <v>0</v>
      </c>
    </row>
    <row r="367" spans="8:9" x14ac:dyDescent="0.25">
      <c r="H367" s="5">
        <f t="shared" si="10"/>
        <v>0</v>
      </c>
      <c r="I367" s="5">
        <f t="shared" si="11"/>
        <v>0</v>
      </c>
    </row>
    <row r="368" spans="8:9" x14ac:dyDescent="0.25">
      <c r="H368" s="5">
        <f t="shared" si="10"/>
        <v>0</v>
      </c>
      <c r="I368" s="5">
        <f t="shared" si="11"/>
        <v>0</v>
      </c>
    </row>
    <row r="369" spans="8:9" x14ac:dyDescent="0.25">
      <c r="H369" s="5">
        <f t="shared" si="10"/>
        <v>0</v>
      </c>
      <c r="I369" s="5">
        <f t="shared" si="11"/>
        <v>0</v>
      </c>
    </row>
    <row r="370" spans="8:9" x14ac:dyDescent="0.25">
      <c r="H370" s="5">
        <f t="shared" si="10"/>
        <v>0</v>
      </c>
      <c r="I370" s="5">
        <f t="shared" si="11"/>
        <v>0</v>
      </c>
    </row>
    <row r="371" spans="8:9" x14ac:dyDescent="0.25">
      <c r="H371" s="5">
        <f t="shared" si="10"/>
        <v>0</v>
      </c>
      <c r="I371" s="5">
        <f t="shared" si="11"/>
        <v>0</v>
      </c>
    </row>
    <row r="372" spans="8:9" x14ac:dyDescent="0.25">
      <c r="H372" s="5">
        <f t="shared" si="10"/>
        <v>0</v>
      </c>
      <c r="I372" s="5">
        <f t="shared" si="11"/>
        <v>0</v>
      </c>
    </row>
    <row r="373" spans="8:9" x14ac:dyDescent="0.25">
      <c r="H373" s="5">
        <f t="shared" si="10"/>
        <v>0</v>
      </c>
      <c r="I373" s="5">
        <f t="shared" si="11"/>
        <v>0</v>
      </c>
    </row>
    <row r="374" spans="8:9" x14ac:dyDescent="0.25">
      <c r="H374" s="5">
        <f t="shared" si="10"/>
        <v>0</v>
      </c>
      <c r="I374" s="5">
        <f t="shared" si="11"/>
        <v>0</v>
      </c>
    </row>
    <row r="375" spans="8:9" x14ac:dyDescent="0.25">
      <c r="H375" s="5">
        <f t="shared" si="10"/>
        <v>0</v>
      </c>
      <c r="I375" s="5">
        <f t="shared" si="11"/>
        <v>0</v>
      </c>
    </row>
    <row r="376" spans="8:9" x14ac:dyDescent="0.25">
      <c r="H376" s="5">
        <f t="shared" si="10"/>
        <v>0</v>
      </c>
      <c r="I376" s="5">
        <f t="shared" si="11"/>
        <v>0</v>
      </c>
    </row>
    <row r="377" spans="8:9" x14ac:dyDescent="0.25">
      <c r="H377" s="5">
        <f t="shared" si="10"/>
        <v>0</v>
      </c>
      <c r="I377" s="5">
        <f t="shared" si="11"/>
        <v>0</v>
      </c>
    </row>
    <row r="378" spans="8:9" x14ac:dyDescent="0.25">
      <c r="H378" s="5">
        <f t="shared" si="10"/>
        <v>0</v>
      </c>
      <c r="I378" s="5">
        <f t="shared" si="11"/>
        <v>0</v>
      </c>
    </row>
    <row r="379" spans="8:9" x14ac:dyDescent="0.25">
      <c r="H379" s="5">
        <f t="shared" si="10"/>
        <v>0</v>
      </c>
      <c r="I379" s="5">
        <f t="shared" si="11"/>
        <v>0</v>
      </c>
    </row>
    <row r="380" spans="8:9" x14ac:dyDescent="0.25">
      <c r="H380" s="5">
        <f t="shared" si="10"/>
        <v>0</v>
      </c>
      <c r="I380" s="5">
        <f t="shared" si="11"/>
        <v>0</v>
      </c>
    </row>
    <row r="381" spans="8:9" x14ac:dyDescent="0.25">
      <c r="H381" s="5">
        <f t="shared" si="10"/>
        <v>0</v>
      </c>
      <c r="I381" s="5">
        <f t="shared" si="11"/>
        <v>0</v>
      </c>
    </row>
    <row r="382" spans="8:9" x14ac:dyDescent="0.25">
      <c r="H382" s="5">
        <f t="shared" si="10"/>
        <v>0</v>
      </c>
      <c r="I382" s="5">
        <f t="shared" si="11"/>
        <v>0</v>
      </c>
    </row>
    <row r="383" spans="8:9" x14ac:dyDescent="0.25">
      <c r="H383" s="5">
        <f t="shared" si="10"/>
        <v>0</v>
      </c>
      <c r="I383" s="5">
        <f t="shared" si="11"/>
        <v>0</v>
      </c>
    </row>
    <row r="384" spans="8:9" x14ac:dyDescent="0.25">
      <c r="H384" s="5">
        <f t="shared" si="10"/>
        <v>0</v>
      </c>
      <c r="I384" s="5">
        <f t="shared" si="11"/>
        <v>0</v>
      </c>
    </row>
    <row r="385" spans="8:9" x14ac:dyDescent="0.25">
      <c r="H385" s="5">
        <f t="shared" si="10"/>
        <v>0</v>
      </c>
      <c r="I385" s="5">
        <f t="shared" si="11"/>
        <v>0</v>
      </c>
    </row>
    <row r="386" spans="8:9" x14ac:dyDescent="0.25">
      <c r="H386" s="5">
        <f t="shared" ref="H386:H449" si="12">IFERROR(F386*G386,"")</f>
        <v>0</v>
      </c>
      <c r="I386" s="5">
        <f t="shared" ref="I386:I449" si="13">IFERROR(F386+H386,"")</f>
        <v>0</v>
      </c>
    </row>
    <row r="387" spans="8:9" x14ac:dyDescent="0.25">
      <c r="H387" s="5">
        <f t="shared" si="12"/>
        <v>0</v>
      </c>
      <c r="I387" s="5">
        <f t="shared" si="13"/>
        <v>0</v>
      </c>
    </row>
    <row r="388" spans="8:9" x14ac:dyDescent="0.25">
      <c r="H388" s="5">
        <f t="shared" si="12"/>
        <v>0</v>
      </c>
      <c r="I388" s="5">
        <f t="shared" si="13"/>
        <v>0</v>
      </c>
    </row>
    <row r="389" spans="8:9" x14ac:dyDescent="0.25">
      <c r="H389" s="5">
        <f t="shared" si="12"/>
        <v>0</v>
      </c>
      <c r="I389" s="5">
        <f t="shared" si="13"/>
        <v>0</v>
      </c>
    </row>
    <row r="390" spans="8:9" x14ac:dyDescent="0.25">
      <c r="H390" s="5">
        <f t="shared" si="12"/>
        <v>0</v>
      </c>
      <c r="I390" s="5">
        <f t="shared" si="13"/>
        <v>0</v>
      </c>
    </row>
    <row r="391" spans="8:9" x14ac:dyDescent="0.25">
      <c r="H391" s="5">
        <f t="shared" si="12"/>
        <v>0</v>
      </c>
      <c r="I391" s="5">
        <f t="shared" si="13"/>
        <v>0</v>
      </c>
    </row>
    <row r="392" spans="8:9" x14ac:dyDescent="0.25">
      <c r="H392" s="5">
        <f t="shared" si="12"/>
        <v>0</v>
      </c>
      <c r="I392" s="5">
        <f t="shared" si="13"/>
        <v>0</v>
      </c>
    </row>
    <row r="393" spans="8:9" x14ac:dyDescent="0.25">
      <c r="H393" s="5">
        <f t="shared" si="12"/>
        <v>0</v>
      </c>
      <c r="I393" s="5">
        <f t="shared" si="13"/>
        <v>0</v>
      </c>
    </row>
    <row r="394" spans="8:9" x14ac:dyDescent="0.25">
      <c r="H394" s="5">
        <f t="shared" si="12"/>
        <v>0</v>
      </c>
      <c r="I394" s="5">
        <f t="shared" si="13"/>
        <v>0</v>
      </c>
    </row>
    <row r="395" spans="8:9" x14ac:dyDescent="0.25">
      <c r="H395" s="5">
        <f t="shared" si="12"/>
        <v>0</v>
      </c>
      <c r="I395" s="5">
        <f t="shared" si="13"/>
        <v>0</v>
      </c>
    </row>
    <row r="396" spans="8:9" x14ac:dyDescent="0.25">
      <c r="H396" s="5">
        <f t="shared" si="12"/>
        <v>0</v>
      </c>
      <c r="I396" s="5">
        <f t="shared" si="13"/>
        <v>0</v>
      </c>
    </row>
    <row r="397" spans="8:9" x14ac:dyDescent="0.25">
      <c r="H397" s="5">
        <f t="shared" si="12"/>
        <v>0</v>
      </c>
      <c r="I397" s="5">
        <f t="shared" si="13"/>
        <v>0</v>
      </c>
    </row>
    <row r="398" spans="8:9" x14ac:dyDescent="0.25">
      <c r="H398" s="5">
        <f t="shared" si="12"/>
        <v>0</v>
      </c>
      <c r="I398" s="5">
        <f t="shared" si="13"/>
        <v>0</v>
      </c>
    </row>
    <row r="399" spans="8:9" x14ac:dyDescent="0.25">
      <c r="H399" s="5">
        <f t="shared" si="12"/>
        <v>0</v>
      </c>
      <c r="I399" s="5">
        <f t="shared" si="13"/>
        <v>0</v>
      </c>
    </row>
    <row r="400" spans="8:9" x14ac:dyDescent="0.25">
      <c r="H400" s="5">
        <f t="shared" si="12"/>
        <v>0</v>
      </c>
      <c r="I400" s="5">
        <f t="shared" si="13"/>
        <v>0</v>
      </c>
    </row>
    <row r="401" spans="8:9" x14ac:dyDescent="0.25">
      <c r="H401" s="5">
        <f t="shared" si="12"/>
        <v>0</v>
      </c>
      <c r="I401" s="5">
        <f t="shared" si="13"/>
        <v>0</v>
      </c>
    </row>
    <row r="402" spans="8:9" x14ac:dyDescent="0.25">
      <c r="H402" s="5">
        <f t="shared" si="12"/>
        <v>0</v>
      </c>
      <c r="I402" s="5">
        <f t="shared" si="13"/>
        <v>0</v>
      </c>
    </row>
    <row r="403" spans="8:9" x14ac:dyDescent="0.25">
      <c r="H403" s="5">
        <f t="shared" si="12"/>
        <v>0</v>
      </c>
      <c r="I403" s="5">
        <f t="shared" si="13"/>
        <v>0</v>
      </c>
    </row>
    <row r="404" spans="8:9" x14ac:dyDescent="0.25">
      <c r="H404" s="5">
        <f t="shared" si="12"/>
        <v>0</v>
      </c>
      <c r="I404" s="5">
        <f t="shared" si="13"/>
        <v>0</v>
      </c>
    </row>
    <row r="405" spans="8:9" x14ac:dyDescent="0.25">
      <c r="H405" s="5">
        <f t="shared" si="12"/>
        <v>0</v>
      </c>
      <c r="I405" s="5">
        <f t="shared" si="13"/>
        <v>0</v>
      </c>
    </row>
    <row r="406" spans="8:9" x14ac:dyDescent="0.25">
      <c r="H406" s="5">
        <f t="shared" si="12"/>
        <v>0</v>
      </c>
      <c r="I406" s="5">
        <f t="shared" si="13"/>
        <v>0</v>
      </c>
    </row>
    <row r="407" spans="8:9" x14ac:dyDescent="0.25">
      <c r="H407" s="5">
        <f t="shared" si="12"/>
        <v>0</v>
      </c>
      <c r="I407" s="5">
        <f t="shared" si="13"/>
        <v>0</v>
      </c>
    </row>
    <row r="408" spans="8:9" x14ac:dyDescent="0.25">
      <c r="H408" s="5">
        <f t="shared" si="12"/>
        <v>0</v>
      </c>
      <c r="I408" s="5">
        <f t="shared" si="13"/>
        <v>0</v>
      </c>
    </row>
    <row r="409" spans="8:9" x14ac:dyDescent="0.25">
      <c r="H409" s="5">
        <f t="shared" si="12"/>
        <v>0</v>
      </c>
      <c r="I409" s="5">
        <f t="shared" si="13"/>
        <v>0</v>
      </c>
    </row>
    <row r="410" spans="8:9" x14ac:dyDescent="0.25">
      <c r="H410" s="5">
        <f t="shared" si="12"/>
        <v>0</v>
      </c>
      <c r="I410" s="5">
        <f t="shared" si="13"/>
        <v>0</v>
      </c>
    </row>
    <row r="411" spans="8:9" x14ac:dyDescent="0.25">
      <c r="H411" s="5">
        <f t="shared" si="12"/>
        <v>0</v>
      </c>
      <c r="I411" s="5">
        <f t="shared" si="13"/>
        <v>0</v>
      </c>
    </row>
    <row r="412" spans="8:9" x14ac:dyDescent="0.25">
      <c r="H412" s="5">
        <f t="shared" si="12"/>
        <v>0</v>
      </c>
      <c r="I412" s="5">
        <f t="shared" si="13"/>
        <v>0</v>
      </c>
    </row>
    <row r="413" spans="8:9" x14ac:dyDescent="0.25">
      <c r="H413" s="5">
        <f t="shared" si="12"/>
        <v>0</v>
      </c>
      <c r="I413" s="5">
        <f t="shared" si="13"/>
        <v>0</v>
      </c>
    </row>
    <row r="414" spans="8:9" x14ac:dyDescent="0.25">
      <c r="H414" s="5">
        <f t="shared" si="12"/>
        <v>0</v>
      </c>
      <c r="I414" s="5">
        <f t="shared" si="13"/>
        <v>0</v>
      </c>
    </row>
    <row r="415" spans="8:9" x14ac:dyDescent="0.25">
      <c r="H415" s="5">
        <f t="shared" si="12"/>
        <v>0</v>
      </c>
      <c r="I415" s="5">
        <f t="shared" si="13"/>
        <v>0</v>
      </c>
    </row>
    <row r="416" spans="8:9" x14ac:dyDescent="0.25">
      <c r="H416" s="5">
        <f t="shared" si="12"/>
        <v>0</v>
      </c>
      <c r="I416" s="5">
        <f t="shared" si="13"/>
        <v>0</v>
      </c>
    </row>
    <row r="417" spans="8:9" x14ac:dyDescent="0.25">
      <c r="H417" s="5">
        <f t="shared" si="12"/>
        <v>0</v>
      </c>
      <c r="I417" s="5">
        <f t="shared" si="13"/>
        <v>0</v>
      </c>
    </row>
    <row r="418" spans="8:9" x14ac:dyDescent="0.25">
      <c r="H418" s="5">
        <f t="shared" si="12"/>
        <v>0</v>
      </c>
      <c r="I418" s="5">
        <f t="shared" si="13"/>
        <v>0</v>
      </c>
    </row>
    <row r="419" spans="8:9" x14ac:dyDescent="0.25">
      <c r="H419" s="5">
        <f t="shared" si="12"/>
        <v>0</v>
      </c>
      <c r="I419" s="5">
        <f t="shared" si="13"/>
        <v>0</v>
      </c>
    </row>
    <row r="420" spans="8:9" x14ac:dyDescent="0.25">
      <c r="H420" s="5">
        <f t="shared" si="12"/>
        <v>0</v>
      </c>
      <c r="I420" s="5">
        <f t="shared" si="13"/>
        <v>0</v>
      </c>
    </row>
    <row r="421" spans="8:9" x14ac:dyDescent="0.25">
      <c r="H421" s="5">
        <f t="shared" si="12"/>
        <v>0</v>
      </c>
      <c r="I421" s="5">
        <f t="shared" si="13"/>
        <v>0</v>
      </c>
    </row>
    <row r="422" spans="8:9" x14ac:dyDescent="0.25">
      <c r="H422" s="5">
        <f t="shared" si="12"/>
        <v>0</v>
      </c>
      <c r="I422" s="5">
        <f t="shared" si="13"/>
        <v>0</v>
      </c>
    </row>
    <row r="423" spans="8:9" x14ac:dyDescent="0.25">
      <c r="H423" s="5">
        <f t="shared" si="12"/>
        <v>0</v>
      </c>
      <c r="I423" s="5">
        <f t="shared" si="13"/>
        <v>0</v>
      </c>
    </row>
    <row r="424" spans="8:9" x14ac:dyDescent="0.25">
      <c r="H424" s="5">
        <f t="shared" si="12"/>
        <v>0</v>
      </c>
      <c r="I424" s="5">
        <f t="shared" si="13"/>
        <v>0</v>
      </c>
    </row>
    <row r="425" spans="8:9" x14ac:dyDescent="0.25">
      <c r="H425" s="5">
        <f t="shared" si="12"/>
        <v>0</v>
      </c>
      <c r="I425" s="5">
        <f t="shared" si="13"/>
        <v>0</v>
      </c>
    </row>
    <row r="426" spans="8:9" x14ac:dyDescent="0.25">
      <c r="H426" s="5">
        <f t="shared" si="12"/>
        <v>0</v>
      </c>
      <c r="I426" s="5">
        <f t="shared" si="13"/>
        <v>0</v>
      </c>
    </row>
    <row r="427" spans="8:9" x14ac:dyDescent="0.25">
      <c r="H427" s="5">
        <f t="shared" si="12"/>
        <v>0</v>
      </c>
      <c r="I427" s="5">
        <f t="shared" si="13"/>
        <v>0</v>
      </c>
    </row>
    <row r="428" spans="8:9" x14ac:dyDescent="0.25">
      <c r="H428" s="5">
        <f t="shared" si="12"/>
        <v>0</v>
      </c>
      <c r="I428" s="5">
        <f t="shared" si="13"/>
        <v>0</v>
      </c>
    </row>
    <row r="429" spans="8:9" x14ac:dyDescent="0.25">
      <c r="H429" s="5">
        <f t="shared" si="12"/>
        <v>0</v>
      </c>
      <c r="I429" s="5">
        <f t="shared" si="13"/>
        <v>0</v>
      </c>
    </row>
    <row r="430" spans="8:9" x14ac:dyDescent="0.25">
      <c r="H430" s="5">
        <f t="shared" si="12"/>
        <v>0</v>
      </c>
      <c r="I430" s="5">
        <f t="shared" si="13"/>
        <v>0</v>
      </c>
    </row>
    <row r="431" spans="8:9" x14ac:dyDescent="0.25">
      <c r="H431" s="5">
        <f t="shared" si="12"/>
        <v>0</v>
      </c>
      <c r="I431" s="5">
        <f t="shared" si="13"/>
        <v>0</v>
      </c>
    </row>
    <row r="432" spans="8:9" x14ac:dyDescent="0.25">
      <c r="H432" s="5">
        <f t="shared" si="12"/>
        <v>0</v>
      </c>
      <c r="I432" s="5">
        <f t="shared" si="13"/>
        <v>0</v>
      </c>
    </row>
    <row r="433" spans="8:9" x14ac:dyDescent="0.25">
      <c r="H433" s="5">
        <f t="shared" si="12"/>
        <v>0</v>
      </c>
      <c r="I433" s="5">
        <f t="shared" si="13"/>
        <v>0</v>
      </c>
    </row>
    <row r="434" spans="8:9" x14ac:dyDescent="0.25">
      <c r="H434" s="5">
        <f t="shared" si="12"/>
        <v>0</v>
      </c>
      <c r="I434" s="5">
        <f t="shared" si="13"/>
        <v>0</v>
      </c>
    </row>
    <row r="435" spans="8:9" x14ac:dyDescent="0.25">
      <c r="H435" s="5">
        <f t="shared" si="12"/>
        <v>0</v>
      </c>
      <c r="I435" s="5">
        <f t="shared" si="13"/>
        <v>0</v>
      </c>
    </row>
    <row r="436" spans="8:9" x14ac:dyDescent="0.25">
      <c r="H436" s="5">
        <f t="shared" si="12"/>
        <v>0</v>
      </c>
      <c r="I436" s="5">
        <f t="shared" si="13"/>
        <v>0</v>
      </c>
    </row>
    <row r="437" spans="8:9" x14ac:dyDescent="0.25">
      <c r="H437" s="5">
        <f t="shared" si="12"/>
        <v>0</v>
      </c>
      <c r="I437" s="5">
        <f t="shared" si="13"/>
        <v>0</v>
      </c>
    </row>
    <row r="438" spans="8:9" x14ac:dyDescent="0.25">
      <c r="H438" s="5">
        <f t="shared" si="12"/>
        <v>0</v>
      </c>
      <c r="I438" s="5">
        <f t="shared" si="13"/>
        <v>0</v>
      </c>
    </row>
    <row r="439" spans="8:9" x14ac:dyDescent="0.25">
      <c r="H439" s="5">
        <f t="shared" si="12"/>
        <v>0</v>
      </c>
      <c r="I439" s="5">
        <f t="shared" si="13"/>
        <v>0</v>
      </c>
    </row>
    <row r="440" spans="8:9" x14ac:dyDescent="0.25">
      <c r="H440" s="5">
        <f t="shared" si="12"/>
        <v>0</v>
      </c>
      <c r="I440" s="5">
        <f t="shared" si="13"/>
        <v>0</v>
      </c>
    </row>
    <row r="441" spans="8:9" x14ac:dyDescent="0.25">
      <c r="H441" s="5">
        <f t="shared" si="12"/>
        <v>0</v>
      </c>
      <c r="I441" s="5">
        <f t="shared" si="13"/>
        <v>0</v>
      </c>
    </row>
    <row r="442" spans="8:9" x14ac:dyDescent="0.25">
      <c r="H442" s="5">
        <f t="shared" si="12"/>
        <v>0</v>
      </c>
      <c r="I442" s="5">
        <f t="shared" si="13"/>
        <v>0</v>
      </c>
    </row>
    <row r="443" spans="8:9" x14ac:dyDescent="0.25">
      <c r="H443" s="5">
        <f t="shared" si="12"/>
        <v>0</v>
      </c>
      <c r="I443" s="5">
        <f t="shared" si="13"/>
        <v>0</v>
      </c>
    </row>
    <row r="444" spans="8:9" x14ac:dyDescent="0.25">
      <c r="H444" s="5">
        <f t="shared" si="12"/>
        <v>0</v>
      </c>
      <c r="I444" s="5">
        <f t="shared" si="13"/>
        <v>0</v>
      </c>
    </row>
    <row r="445" spans="8:9" x14ac:dyDescent="0.25">
      <c r="H445" s="5">
        <f t="shared" si="12"/>
        <v>0</v>
      </c>
      <c r="I445" s="5">
        <f t="shared" si="13"/>
        <v>0</v>
      </c>
    </row>
    <row r="446" spans="8:9" x14ac:dyDescent="0.25">
      <c r="H446" s="5">
        <f t="shared" si="12"/>
        <v>0</v>
      </c>
      <c r="I446" s="5">
        <f t="shared" si="13"/>
        <v>0</v>
      </c>
    </row>
    <row r="447" spans="8:9" x14ac:dyDescent="0.25">
      <c r="H447" s="5">
        <f t="shared" si="12"/>
        <v>0</v>
      </c>
      <c r="I447" s="5">
        <f t="shared" si="13"/>
        <v>0</v>
      </c>
    </row>
    <row r="448" spans="8:9" x14ac:dyDescent="0.25">
      <c r="H448" s="5">
        <f t="shared" si="12"/>
        <v>0</v>
      </c>
      <c r="I448" s="5">
        <f t="shared" si="13"/>
        <v>0</v>
      </c>
    </row>
    <row r="449" spans="8:9" x14ac:dyDescent="0.25">
      <c r="H449" s="5">
        <f t="shared" si="12"/>
        <v>0</v>
      </c>
      <c r="I449" s="5">
        <f t="shared" si="13"/>
        <v>0</v>
      </c>
    </row>
    <row r="450" spans="8:9" x14ac:dyDescent="0.25">
      <c r="H450" s="5">
        <f t="shared" ref="H450:H513" si="14">IFERROR(F450*G450,"")</f>
        <v>0</v>
      </c>
      <c r="I450" s="5">
        <f t="shared" ref="I450:I513" si="15">IFERROR(F450+H450,"")</f>
        <v>0</v>
      </c>
    </row>
    <row r="451" spans="8:9" x14ac:dyDescent="0.25">
      <c r="H451" s="5">
        <f t="shared" si="14"/>
        <v>0</v>
      </c>
      <c r="I451" s="5">
        <f t="shared" si="15"/>
        <v>0</v>
      </c>
    </row>
    <row r="452" spans="8:9" x14ac:dyDescent="0.25">
      <c r="H452" s="5">
        <f t="shared" si="14"/>
        <v>0</v>
      </c>
      <c r="I452" s="5">
        <f t="shared" si="15"/>
        <v>0</v>
      </c>
    </row>
    <row r="453" spans="8:9" x14ac:dyDescent="0.25">
      <c r="H453" s="5">
        <f t="shared" si="14"/>
        <v>0</v>
      </c>
      <c r="I453" s="5">
        <f t="shared" si="15"/>
        <v>0</v>
      </c>
    </row>
    <row r="454" spans="8:9" x14ac:dyDescent="0.25">
      <c r="H454" s="5">
        <f t="shared" si="14"/>
        <v>0</v>
      </c>
      <c r="I454" s="5">
        <f t="shared" si="15"/>
        <v>0</v>
      </c>
    </row>
    <row r="455" spans="8:9" x14ac:dyDescent="0.25">
      <c r="H455" s="5">
        <f t="shared" si="14"/>
        <v>0</v>
      </c>
      <c r="I455" s="5">
        <f t="shared" si="15"/>
        <v>0</v>
      </c>
    </row>
    <row r="456" spans="8:9" x14ac:dyDescent="0.25">
      <c r="H456" s="5">
        <f t="shared" si="14"/>
        <v>0</v>
      </c>
      <c r="I456" s="5">
        <f t="shared" si="15"/>
        <v>0</v>
      </c>
    </row>
    <row r="457" spans="8:9" x14ac:dyDescent="0.25">
      <c r="H457" s="5">
        <f t="shared" si="14"/>
        <v>0</v>
      </c>
      <c r="I457" s="5">
        <f t="shared" si="15"/>
        <v>0</v>
      </c>
    </row>
    <row r="458" spans="8:9" x14ac:dyDescent="0.25">
      <c r="H458" s="5">
        <f t="shared" si="14"/>
        <v>0</v>
      </c>
      <c r="I458" s="5">
        <f t="shared" si="15"/>
        <v>0</v>
      </c>
    </row>
    <row r="459" spans="8:9" x14ac:dyDescent="0.25">
      <c r="H459" s="5">
        <f t="shared" si="14"/>
        <v>0</v>
      </c>
      <c r="I459" s="5">
        <f t="shared" si="15"/>
        <v>0</v>
      </c>
    </row>
    <row r="460" spans="8:9" x14ac:dyDescent="0.25">
      <c r="H460" s="5">
        <f t="shared" si="14"/>
        <v>0</v>
      </c>
      <c r="I460" s="5">
        <f t="shared" si="15"/>
        <v>0</v>
      </c>
    </row>
    <row r="461" spans="8:9" x14ac:dyDescent="0.25">
      <c r="H461" s="5">
        <f t="shared" si="14"/>
        <v>0</v>
      </c>
      <c r="I461" s="5">
        <f t="shared" si="15"/>
        <v>0</v>
      </c>
    </row>
    <row r="462" spans="8:9" x14ac:dyDescent="0.25">
      <c r="H462" s="5">
        <f t="shared" si="14"/>
        <v>0</v>
      </c>
      <c r="I462" s="5">
        <f t="shared" si="15"/>
        <v>0</v>
      </c>
    </row>
    <row r="463" spans="8:9" x14ac:dyDescent="0.25">
      <c r="H463" s="5">
        <f t="shared" si="14"/>
        <v>0</v>
      </c>
      <c r="I463" s="5">
        <f t="shared" si="15"/>
        <v>0</v>
      </c>
    </row>
    <row r="464" spans="8:9" x14ac:dyDescent="0.25">
      <c r="H464" s="5">
        <f t="shared" si="14"/>
        <v>0</v>
      </c>
      <c r="I464" s="5">
        <f t="shared" si="15"/>
        <v>0</v>
      </c>
    </row>
    <row r="465" spans="8:9" x14ac:dyDescent="0.25">
      <c r="H465" s="5">
        <f t="shared" si="14"/>
        <v>0</v>
      </c>
      <c r="I465" s="5">
        <f t="shared" si="15"/>
        <v>0</v>
      </c>
    </row>
    <row r="466" spans="8:9" x14ac:dyDescent="0.25">
      <c r="H466" s="5">
        <f t="shared" si="14"/>
        <v>0</v>
      </c>
      <c r="I466" s="5">
        <f t="shared" si="15"/>
        <v>0</v>
      </c>
    </row>
    <row r="467" spans="8:9" x14ac:dyDescent="0.25">
      <c r="H467" s="5">
        <f t="shared" si="14"/>
        <v>0</v>
      </c>
      <c r="I467" s="5">
        <f t="shared" si="15"/>
        <v>0</v>
      </c>
    </row>
    <row r="468" spans="8:9" x14ac:dyDescent="0.25">
      <c r="H468" s="5">
        <f t="shared" si="14"/>
        <v>0</v>
      </c>
      <c r="I468" s="5">
        <f t="shared" si="15"/>
        <v>0</v>
      </c>
    </row>
    <row r="469" spans="8:9" x14ac:dyDescent="0.25">
      <c r="H469" s="5">
        <f t="shared" si="14"/>
        <v>0</v>
      </c>
      <c r="I469" s="5">
        <f t="shared" si="15"/>
        <v>0</v>
      </c>
    </row>
    <row r="470" spans="8:9" x14ac:dyDescent="0.25">
      <c r="H470" s="5">
        <f t="shared" si="14"/>
        <v>0</v>
      </c>
      <c r="I470" s="5">
        <f t="shared" si="15"/>
        <v>0</v>
      </c>
    </row>
    <row r="471" spans="8:9" x14ac:dyDescent="0.25">
      <c r="H471" s="5">
        <f t="shared" si="14"/>
        <v>0</v>
      </c>
      <c r="I471" s="5">
        <f t="shared" si="15"/>
        <v>0</v>
      </c>
    </row>
    <row r="472" spans="8:9" x14ac:dyDescent="0.25">
      <c r="H472" s="5">
        <f t="shared" si="14"/>
        <v>0</v>
      </c>
      <c r="I472" s="5">
        <f t="shared" si="15"/>
        <v>0</v>
      </c>
    </row>
    <row r="473" spans="8:9" x14ac:dyDescent="0.25">
      <c r="H473" s="5">
        <f t="shared" si="14"/>
        <v>0</v>
      </c>
      <c r="I473" s="5">
        <f t="shared" si="15"/>
        <v>0</v>
      </c>
    </row>
    <row r="474" spans="8:9" x14ac:dyDescent="0.25">
      <c r="H474" s="5">
        <f t="shared" si="14"/>
        <v>0</v>
      </c>
      <c r="I474" s="5">
        <f t="shared" si="15"/>
        <v>0</v>
      </c>
    </row>
    <row r="475" spans="8:9" x14ac:dyDescent="0.25">
      <c r="H475" s="5">
        <f t="shared" si="14"/>
        <v>0</v>
      </c>
      <c r="I475" s="5">
        <f t="shared" si="15"/>
        <v>0</v>
      </c>
    </row>
    <row r="476" spans="8:9" x14ac:dyDescent="0.25">
      <c r="H476" s="5">
        <f t="shared" si="14"/>
        <v>0</v>
      </c>
      <c r="I476" s="5">
        <f t="shared" si="15"/>
        <v>0</v>
      </c>
    </row>
    <row r="477" spans="8:9" x14ac:dyDescent="0.25">
      <c r="H477" s="5">
        <f t="shared" si="14"/>
        <v>0</v>
      </c>
      <c r="I477" s="5">
        <f t="shared" si="15"/>
        <v>0</v>
      </c>
    </row>
    <row r="478" spans="8:9" x14ac:dyDescent="0.25">
      <c r="H478" s="5">
        <f t="shared" si="14"/>
        <v>0</v>
      </c>
      <c r="I478" s="5">
        <f t="shared" si="15"/>
        <v>0</v>
      </c>
    </row>
    <row r="479" spans="8:9" x14ac:dyDescent="0.25">
      <c r="H479" s="5">
        <f t="shared" si="14"/>
        <v>0</v>
      </c>
      <c r="I479" s="5">
        <f t="shared" si="15"/>
        <v>0</v>
      </c>
    </row>
    <row r="480" spans="8:9" x14ac:dyDescent="0.25">
      <c r="H480" s="5">
        <f t="shared" si="14"/>
        <v>0</v>
      </c>
      <c r="I480" s="5">
        <f t="shared" si="15"/>
        <v>0</v>
      </c>
    </row>
    <row r="481" spans="8:9" x14ac:dyDescent="0.25">
      <c r="H481" s="5">
        <f t="shared" si="14"/>
        <v>0</v>
      </c>
      <c r="I481" s="5">
        <f t="shared" si="15"/>
        <v>0</v>
      </c>
    </row>
    <row r="482" spans="8:9" x14ac:dyDescent="0.25">
      <c r="H482" s="5">
        <f t="shared" si="14"/>
        <v>0</v>
      </c>
      <c r="I482" s="5">
        <f t="shared" si="15"/>
        <v>0</v>
      </c>
    </row>
    <row r="483" spans="8:9" x14ac:dyDescent="0.25">
      <c r="H483" s="5">
        <f t="shared" si="14"/>
        <v>0</v>
      </c>
      <c r="I483" s="5">
        <f t="shared" si="15"/>
        <v>0</v>
      </c>
    </row>
    <row r="484" spans="8:9" x14ac:dyDescent="0.25">
      <c r="H484" s="5">
        <f t="shared" si="14"/>
        <v>0</v>
      </c>
      <c r="I484" s="5">
        <f t="shared" si="15"/>
        <v>0</v>
      </c>
    </row>
    <row r="485" spans="8:9" x14ac:dyDescent="0.25">
      <c r="H485" s="5">
        <f t="shared" si="14"/>
        <v>0</v>
      </c>
      <c r="I485" s="5">
        <f t="shared" si="15"/>
        <v>0</v>
      </c>
    </row>
    <row r="486" spans="8:9" x14ac:dyDescent="0.25">
      <c r="H486" s="5">
        <f t="shared" si="14"/>
        <v>0</v>
      </c>
      <c r="I486" s="5">
        <f t="shared" si="15"/>
        <v>0</v>
      </c>
    </row>
    <row r="487" spans="8:9" x14ac:dyDescent="0.25">
      <c r="H487" s="5">
        <f t="shared" si="14"/>
        <v>0</v>
      </c>
      <c r="I487" s="5">
        <f t="shared" si="15"/>
        <v>0</v>
      </c>
    </row>
    <row r="488" spans="8:9" x14ac:dyDescent="0.25">
      <c r="H488" s="5">
        <f t="shared" si="14"/>
        <v>0</v>
      </c>
      <c r="I488" s="5">
        <f t="shared" si="15"/>
        <v>0</v>
      </c>
    </row>
    <row r="489" spans="8:9" x14ac:dyDescent="0.25">
      <c r="H489" s="5">
        <f t="shared" si="14"/>
        <v>0</v>
      </c>
      <c r="I489" s="5">
        <f t="shared" si="15"/>
        <v>0</v>
      </c>
    </row>
    <row r="490" spans="8:9" x14ac:dyDescent="0.25">
      <c r="H490" s="5">
        <f t="shared" si="14"/>
        <v>0</v>
      </c>
      <c r="I490" s="5">
        <f t="shared" si="15"/>
        <v>0</v>
      </c>
    </row>
    <row r="491" spans="8:9" x14ac:dyDescent="0.25">
      <c r="H491" s="5">
        <f t="shared" si="14"/>
        <v>0</v>
      </c>
      <c r="I491" s="5">
        <f t="shared" si="15"/>
        <v>0</v>
      </c>
    </row>
    <row r="492" spans="8:9" x14ac:dyDescent="0.25">
      <c r="H492" s="5">
        <f t="shared" si="14"/>
        <v>0</v>
      </c>
      <c r="I492" s="5">
        <f t="shared" si="15"/>
        <v>0</v>
      </c>
    </row>
    <row r="493" spans="8:9" x14ac:dyDescent="0.25">
      <c r="H493" s="5">
        <f t="shared" si="14"/>
        <v>0</v>
      </c>
      <c r="I493" s="5">
        <f t="shared" si="15"/>
        <v>0</v>
      </c>
    </row>
    <row r="494" spans="8:9" x14ac:dyDescent="0.25">
      <c r="H494" s="5">
        <f t="shared" si="14"/>
        <v>0</v>
      </c>
      <c r="I494" s="5">
        <f t="shared" si="15"/>
        <v>0</v>
      </c>
    </row>
    <row r="495" spans="8:9" x14ac:dyDescent="0.25">
      <c r="H495" s="5">
        <f t="shared" si="14"/>
        <v>0</v>
      </c>
      <c r="I495" s="5">
        <f t="shared" si="15"/>
        <v>0</v>
      </c>
    </row>
    <row r="496" spans="8:9" x14ac:dyDescent="0.25">
      <c r="H496" s="5">
        <f t="shared" si="14"/>
        <v>0</v>
      </c>
      <c r="I496" s="5">
        <f t="shared" si="15"/>
        <v>0</v>
      </c>
    </row>
    <row r="497" spans="8:9" x14ac:dyDescent="0.25">
      <c r="H497" s="5">
        <f t="shared" si="14"/>
        <v>0</v>
      </c>
      <c r="I497" s="5">
        <f t="shared" si="15"/>
        <v>0</v>
      </c>
    </row>
    <row r="498" spans="8:9" x14ac:dyDescent="0.25">
      <c r="H498" s="5">
        <f t="shared" si="14"/>
        <v>0</v>
      </c>
      <c r="I498" s="5">
        <f t="shared" si="15"/>
        <v>0</v>
      </c>
    </row>
    <row r="499" spans="8:9" x14ac:dyDescent="0.25">
      <c r="H499" s="5">
        <f t="shared" si="14"/>
        <v>0</v>
      </c>
      <c r="I499" s="5">
        <f t="shared" si="15"/>
        <v>0</v>
      </c>
    </row>
    <row r="500" spans="8:9" x14ac:dyDescent="0.25">
      <c r="H500" s="5">
        <f t="shared" si="14"/>
        <v>0</v>
      </c>
      <c r="I500" s="5">
        <f t="shared" si="15"/>
        <v>0</v>
      </c>
    </row>
    <row r="501" spans="8:9" x14ac:dyDescent="0.25">
      <c r="H501" s="5">
        <f t="shared" si="14"/>
        <v>0</v>
      </c>
      <c r="I501" s="5">
        <f t="shared" si="15"/>
        <v>0</v>
      </c>
    </row>
    <row r="502" spans="8:9" x14ac:dyDescent="0.25">
      <c r="H502" s="5">
        <f t="shared" si="14"/>
        <v>0</v>
      </c>
      <c r="I502" s="5">
        <f t="shared" si="15"/>
        <v>0</v>
      </c>
    </row>
    <row r="503" spans="8:9" x14ac:dyDescent="0.25">
      <c r="H503" s="5">
        <f t="shared" si="14"/>
        <v>0</v>
      </c>
      <c r="I503" s="5">
        <f t="shared" si="15"/>
        <v>0</v>
      </c>
    </row>
    <row r="504" spans="8:9" x14ac:dyDescent="0.25">
      <c r="H504" s="5">
        <f t="shared" si="14"/>
        <v>0</v>
      </c>
      <c r="I504" s="5">
        <f t="shared" si="15"/>
        <v>0</v>
      </c>
    </row>
    <row r="505" spans="8:9" x14ac:dyDescent="0.25">
      <c r="H505" s="5">
        <f t="shared" si="14"/>
        <v>0</v>
      </c>
      <c r="I505" s="5">
        <f t="shared" si="15"/>
        <v>0</v>
      </c>
    </row>
    <row r="506" spans="8:9" x14ac:dyDescent="0.25">
      <c r="H506" s="5">
        <f t="shared" si="14"/>
        <v>0</v>
      </c>
      <c r="I506" s="5">
        <f t="shared" si="15"/>
        <v>0</v>
      </c>
    </row>
    <row r="507" spans="8:9" x14ac:dyDescent="0.25">
      <c r="H507" s="5">
        <f t="shared" si="14"/>
        <v>0</v>
      </c>
      <c r="I507" s="5">
        <f t="shared" si="15"/>
        <v>0</v>
      </c>
    </row>
    <row r="508" spans="8:9" x14ac:dyDescent="0.25">
      <c r="H508" s="5">
        <f t="shared" si="14"/>
        <v>0</v>
      </c>
      <c r="I508" s="5">
        <f t="shared" si="15"/>
        <v>0</v>
      </c>
    </row>
    <row r="509" spans="8:9" x14ac:dyDescent="0.25">
      <c r="H509" s="5">
        <f t="shared" si="14"/>
        <v>0</v>
      </c>
      <c r="I509" s="5">
        <f t="shared" si="15"/>
        <v>0</v>
      </c>
    </row>
    <row r="510" spans="8:9" x14ac:dyDescent="0.25">
      <c r="H510" s="5">
        <f t="shared" si="14"/>
        <v>0</v>
      </c>
      <c r="I510" s="5">
        <f t="shared" si="15"/>
        <v>0</v>
      </c>
    </row>
    <row r="511" spans="8:9" x14ac:dyDescent="0.25">
      <c r="H511" s="5">
        <f t="shared" si="14"/>
        <v>0</v>
      </c>
      <c r="I511" s="5">
        <f t="shared" si="15"/>
        <v>0</v>
      </c>
    </row>
    <row r="512" spans="8:9" x14ac:dyDescent="0.25">
      <c r="H512" s="5">
        <f t="shared" si="14"/>
        <v>0</v>
      </c>
      <c r="I512" s="5">
        <f t="shared" si="15"/>
        <v>0</v>
      </c>
    </row>
    <row r="513" spans="8:9" x14ac:dyDescent="0.25">
      <c r="H513" s="5">
        <f t="shared" si="14"/>
        <v>0</v>
      </c>
      <c r="I513" s="5">
        <f t="shared" si="15"/>
        <v>0</v>
      </c>
    </row>
    <row r="514" spans="8:9" x14ac:dyDescent="0.25">
      <c r="H514" s="5">
        <f t="shared" ref="H514:H577" si="16">IFERROR(F514*G514,"")</f>
        <v>0</v>
      </c>
      <c r="I514" s="5">
        <f t="shared" ref="I514:I577" si="17">IFERROR(F514+H514,"")</f>
        <v>0</v>
      </c>
    </row>
    <row r="515" spans="8:9" x14ac:dyDescent="0.25">
      <c r="H515" s="5">
        <f t="shared" si="16"/>
        <v>0</v>
      </c>
      <c r="I515" s="5">
        <f t="shared" si="17"/>
        <v>0</v>
      </c>
    </row>
    <row r="516" spans="8:9" x14ac:dyDescent="0.25">
      <c r="H516" s="5">
        <f t="shared" si="16"/>
        <v>0</v>
      </c>
      <c r="I516" s="5">
        <f t="shared" si="17"/>
        <v>0</v>
      </c>
    </row>
    <row r="517" spans="8:9" x14ac:dyDescent="0.25">
      <c r="H517" s="5">
        <f t="shared" si="16"/>
        <v>0</v>
      </c>
      <c r="I517" s="5">
        <f t="shared" si="17"/>
        <v>0</v>
      </c>
    </row>
    <row r="518" spans="8:9" x14ac:dyDescent="0.25">
      <c r="H518" s="5">
        <f t="shared" si="16"/>
        <v>0</v>
      </c>
      <c r="I518" s="5">
        <f t="shared" si="17"/>
        <v>0</v>
      </c>
    </row>
    <row r="519" spans="8:9" x14ac:dyDescent="0.25">
      <c r="H519" s="5">
        <f t="shared" si="16"/>
        <v>0</v>
      </c>
      <c r="I519" s="5">
        <f t="shared" si="17"/>
        <v>0</v>
      </c>
    </row>
    <row r="520" spans="8:9" x14ac:dyDescent="0.25">
      <c r="H520" s="5">
        <f t="shared" si="16"/>
        <v>0</v>
      </c>
      <c r="I520" s="5">
        <f t="shared" si="17"/>
        <v>0</v>
      </c>
    </row>
    <row r="521" spans="8:9" x14ac:dyDescent="0.25">
      <c r="H521" s="5">
        <f t="shared" si="16"/>
        <v>0</v>
      </c>
      <c r="I521" s="5">
        <f t="shared" si="17"/>
        <v>0</v>
      </c>
    </row>
    <row r="522" spans="8:9" x14ac:dyDescent="0.25">
      <c r="H522" s="5">
        <f t="shared" si="16"/>
        <v>0</v>
      </c>
      <c r="I522" s="5">
        <f t="shared" si="17"/>
        <v>0</v>
      </c>
    </row>
    <row r="523" spans="8:9" x14ac:dyDescent="0.25">
      <c r="H523" s="5">
        <f t="shared" si="16"/>
        <v>0</v>
      </c>
      <c r="I523" s="5">
        <f t="shared" si="17"/>
        <v>0</v>
      </c>
    </row>
    <row r="524" spans="8:9" x14ac:dyDescent="0.25">
      <c r="H524" s="5">
        <f t="shared" si="16"/>
        <v>0</v>
      </c>
      <c r="I524" s="5">
        <f t="shared" si="17"/>
        <v>0</v>
      </c>
    </row>
    <row r="525" spans="8:9" x14ac:dyDescent="0.25">
      <c r="H525" s="5">
        <f t="shared" si="16"/>
        <v>0</v>
      </c>
      <c r="I525" s="5">
        <f t="shared" si="17"/>
        <v>0</v>
      </c>
    </row>
    <row r="526" spans="8:9" x14ac:dyDescent="0.25">
      <c r="H526" s="5">
        <f t="shared" si="16"/>
        <v>0</v>
      </c>
      <c r="I526" s="5">
        <f t="shared" si="17"/>
        <v>0</v>
      </c>
    </row>
    <row r="527" spans="8:9" x14ac:dyDescent="0.25">
      <c r="H527" s="5">
        <f t="shared" si="16"/>
        <v>0</v>
      </c>
      <c r="I527" s="5">
        <f t="shared" si="17"/>
        <v>0</v>
      </c>
    </row>
    <row r="528" spans="8:9" x14ac:dyDescent="0.25">
      <c r="H528" s="5">
        <f t="shared" si="16"/>
        <v>0</v>
      </c>
      <c r="I528" s="5">
        <f t="shared" si="17"/>
        <v>0</v>
      </c>
    </row>
    <row r="529" spans="8:9" x14ac:dyDescent="0.25">
      <c r="H529" s="5">
        <f t="shared" si="16"/>
        <v>0</v>
      </c>
      <c r="I529" s="5">
        <f t="shared" si="17"/>
        <v>0</v>
      </c>
    </row>
    <row r="530" spans="8:9" x14ac:dyDescent="0.25">
      <c r="H530" s="5">
        <f t="shared" si="16"/>
        <v>0</v>
      </c>
      <c r="I530" s="5">
        <f t="shared" si="17"/>
        <v>0</v>
      </c>
    </row>
    <row r="531" spans="8:9" x14ac:dyDescent="0.25">
      <c r="H531" s="5">
        <f t="shared" si="16"/>
        <v>0</v>
      </c>
      <c r="I531" s="5">
        <f t="shared" si="17"/>
        <v>0</v>
      </c>
    </row>
    <row r="532" spans="8:9" x14ac:dyDescent="0.25">
      <c r="H532" s="5">
        <f t="shared" si="16"/>
        <v>0</v>
      </c>
      <c r="I532" s="5">
        <f t="shared" si="17"/>
        <v>0</v>
      </c>
    </row>
    <row r="533" spans="8:9" x14ac:dyDescent="0.25">
      <c r="H533" s="5">
        <f t="shared" si="16"/>
        <v>0</v>
      </c>
      <c r="I533" s="5">
        <f t="shared" si="17"/>
        <v>0</v>
      </c>
    </row>
    <row r="534" spans="8:9" x14ac:dyDescent="0.25">
      <c r="H534" s="5">
        <f t="shared" si="16"/>
        <v>0</v>
      </c>
      <c r="I534" s="5">
        <f t="shared" si="17"/>
        <v>0</v>
      </c>
    </row>
    <row r="535" spans="8:9" x14ac:dyDescent="0.25">
      <c r="H535" s="5">
        <f t="shared" si="16"/>
        <v>0</v>
      </c>
      <c r="I535" s="5">
        <f t="shared" si="17"/>
        <v>0</v>
      </c>
    </row>
    <row r="536" spans="8:9" x14ac:dyDescent="0.25">
      <c r="H536" s="5">
        <f t="shared" si="16"/>
        <v>0</v>
      </c>
      <c r="I536" s="5">
        <f t="shared" si="17"/>
        <v>0</v>
      </c>
    </row>
    <row r="537" spans="8:9" x14ac:dyDescent="0.25">
      <c r="H537" s="5">
        <f t="shared" si="16"/>
        <v>0</v>
      </c>
      <c r="I537" s="5">
        <f t="shared" si="17"/>
        <v>0</v>
      </c>
    </row>
    <row r="538" spans="8:9" x14ac:dyDescent="0.25">
      <c r="H538" s="5">
        <f t="shared" si="16"/>
        <v>0</v>
      </c>
      <c r="I538" s="5">
        <f t="shared" si="17"/>
        <v>0</v>
      </c>
    </row>
    <row r="539" spans="8:9" x14ac:dyDescent="0.25">
      <c r="H539" s="5">
        <f t="shared" si="16"/>
        <v>0</v>
      </c>
      <c r="I539" s="5">
        <f t="shared" si="17"/>
        <v>0</v>
      </c>
    </row>
    <row r="540" spans="8:9" x14ac:dyDescent="0.25">
      <c r="H540" s="5">
        <f t="shared" si="16"/>
        <v>0</v>
      </c>
      <c r="I540" s="5">
        <f t="shared" si="17"/>
        <v>0</v>
      </c>
    </row>
    <row r="541" spans="8:9" x14ac:dyDescent="0.25">
      <c r="H541" s="5">
        <f t="shared" si="16"/>
        <v>0</v>
      </c>
      <c r="I541" s="5">
        <f t="shared" si="17"/>
        <v>0</v>
      </c>
    </row>
    <row r="542" spans="8:9" x14ac:dyDescent="0.25">
      <c r="H542" s="5">
        <f t="shared" si="16"/>
        <v>0</v>
      </c>
      <c r="I542" s="5">
        <f t="shared" si="17"/>
        <v>0</v>
      </c>
    </row>
    <row r="543" spans="8:9" x14ac:dyDescent="0.25">
      <c r="H543" s="5">
        <f t="shared" si="16"/>
        <v>0</v>
      </c>
      <c r="I543" s="5">
        <f t="shared" si="17"/>
        <v>0</v>
      </c>
    </row>
    <row r="544" spans="8:9" x14ac:dyDescent="0.25">
      <c r="H544" s="5">
        <f t="shared" si="16"/>
        <v>0</v>
      </c>
      <c r="I544" s="5">
        <f t="shared" si="17"/>
        <v>0</v>
      </c>
    </row>
    <row r="545" spans="8:9" x14ac:dyDescent="0.25">
      <c r="H545" s="5">
        <f t="shared" si="16"/>
        <v>0</v>
      </c>
      <c r="I545" s="5">
        <f t="shared" si="17"/>
        <v>0</v>
      </c>
    </row>
    <row r="546" spans="8:9" x14ac:dyDescent="0.25">
      <c r="H546" s="5">
        <f t="shared" si="16"/>
        <v>0</v>
      </c>
      <c r="I546" s="5">
        <f t="shared" si="17"/>
        <v>0</v>
      </c>
    </row>
    <row r="547" spans="8:9" x14ac:dyDescent="0.25">
      <c r="H547" s="5">
        <f t="shared" si="16"/>
        <v>0</v>
      </c>
      <c r="I547" s="5">
        <f t="shared" si="17"/>
        <v>0</v>
      </c>
    </row>
    <row r="548" spans="8:9" x14ac:dyDescent="0.25">
      <c r="H548" s="5">
        <f t="shared" si="16"/>
        <v>0</v>
      </c>
      <c r="I548" s="5">
        <f t="shared" si="17"/>
        <v>0</v>
      </c>
    </row>
    <row r="549" spans="8:9" x14ac:dyDescent="0.25">
      <c r="H549" s="5">
        <f t="shared" si="16"/>
        <v>0</v>
      </c>
      <c r="I549" s="5">
        <f t="shared" si="17"/>
        <v>0</v>
      </c>
    </row>
    <row r="550" spans="8:9" x14ac:dyDescent="0.25">
      <c r="H550" s="5">
        <f t="shared" si="16"/>
        <v>0</v>
      </c>
      <c r="I550" s="5">
        <f t="shared" si="17"/>
        <v>0</v>
      </c>
    </row>
    <row r="551" spans="8:9" x14ac:dyDescent="0.25">
      <c r="H551" s="5">
        <f t="shared" si="16"/>
        <v>0</v>
      </c>
      <c r="I551" s="5">
        <f t="shared" si="17"/>
        <v>0</v>
      </c>
    </row>
    <row r="552" spans="8:9" x14ac:dyDescent="0.25">
      <c r="H552" s="5">
        <f t="shared" si="16"/>
        <v>0</v>
      </c>
      <c r="I552" s="5">
        <f t="shared" si="17"/>
        <v>0</v>
      </c>
    </row>
    <row r="553" spans="8:9" x14ac:dyDescent="0.25">
      <c r="H553" s="5">
        <f t="shared" si="16"/>
        <v>0</v>
      </c>
      <c r="I553" s="5">
        <f t="shared" si="17"/>
        <v>0</v>
      </c>
    </row>
    <row r="554" spans="8:9" x14ac:dyDescent="0.25">
      <c r="H554" s="5">
        <f t="shared" si="16"/>
        <v>0</v>
      </c>
      <c r="I554" s="5">
        <f t="shared" si="17"/>
        <v>0</v>
      </c>
    </row>
    <row r="555" spans="8:9" x14ac:dyDescent="0.25">
      <c r="H555" s="5">
        <f t="shared" si="16"/>
        <v>0</v>
      </c>
      <c r="I555" s="5">
        <f t="shared" si="17"/>
        <v>0</v>
      </c>
    </row>
    <row r="556" spans="8:9" x14ac:dyDescent="0.25">
      <c r="H556" s="5">
        <f t="shared" si="16"/>
        <v>0</v>
      </c>
      <c r="I556" s="5">
        <f t="shared" si="17"/>
        <v>0</v>
      </c>
    </row>
    <row r="557" spans="8:9" x14ac:dyDescent="0.25">
      <c r="H557" s="5">
        <f t="shared" si="16"/>
        <v>0</v>
      </c>
      <c r="I557" s="5">
        <f t="shared" si="17"/>
        <v>0</v>
      </c>
    </row>
    <row r="558" spans="8:9" x14ac:dyDescent="0.25">
      <c r="H558" s="5">
        <f t="shared" si="16"/>
        <v>0</v>
      </c>
      <c r="I558" s="5">
        <f t="shared" si="17"/>
        <v>0</v>
      </c>
    </row>
    <row r="559" spans="8:9" x14ac:dyDescent="0.25">
      <c r="H559" s="5">
        <f t="shared" si="16"/>
        <v>0</v>
      </c>
      <c r="I559" s="5">
        <f t="shared" si="17"/>
        <v>0</v>
      </c>
    </row>
    <row r="560" spans="8:9" x14ac:dyDescent="0.25">
      <c r="H560" s="5">
        <f t="shared" si="16"/>
        <v>0</v>
      </c>
      <c r="I560" s="5">
        <f t="shared" si="17"/>
        <v>0</v>
      </c>
    </row>
    <row r="561" spans="8:9" x14ac:dyDescent="0.25">
      <c r="H561" s="5">
        <f t="shared" si="16"/>
        <v>0</v>
      </c>
      <c r="I561" s="5">
        <f t="shared" si="17"/>
        <v>0</v>
      </c>
    </row>
    <row r="562" spans="8:9" x14ac:dyDescent="0.25">
      <c r="H562" s="5">
        <f t="shared" si="16"/>
        <v>0</v>
      </c>
      <c r="I562" s="5">
        <f t="shared" si="17"/>
        <v>0</v>
      </c>
    </row>
    <row r="563" spans="8:9" x14ac:dyDescent="0.25">
      <c r="H563" s="5">
        <f t="shared" si="16"/>
        <v>0</v>
      </c>
      <c r="I563" s="5">
        <f t="shared" si="17"/>
        <v>0</v>
      </c>
    </row>
    <row r="564" spans="8:9" x14ac:dyDescent="0.25">
      <c r="H564" s="5">
        <f t="shared" si="16"/>
        <v>0</v>
      </c>
      <c r="I564" s="5">
        <f t="shared" si="17"/>
        <v>0</v>
      </c>
    </row>
    <row r="565" spans="8:9" x14ac:dyDescent="0.25">
      <c r="H565" s="5">
        <f t="shared" si="16"/>
        <v>0</v>
      </c>
      <c r="I565" s="5">
        <f t="shared" si="17"/>
        <v>0</v>
      </c>
    </row>
    <row r="566" spans="8:9" x14ac:dyDescent="0.25">
      <c r="H566" s="5">
        <f t="shared" si="16"/>
        <v>0</v>
      </c>
      <c r="I566" s="5">
        <f t="shared" si="17"/>
        <v>0</v>
      </c>
    </row>
    <row r="567" spans="8:9" x14ac:dyDescent="0.25">
      <c r="H567" s="5">
        <f t="shared" si="16"/>
        <v>0</v>
      </c>
      <c r="I567" s="5">
        <f t="shared" si="17"/>
        <v>0</v>
      </c>
    </row>
    <row r="568" spans="8:9" x14ac:dyDescent="0.25">
      <c r="H568" s="5">
        <f t="shared" si="16"/>
        <v>0</v>
      </c>
      <c r="I568" s="5">
        <f t="shared" si="17"/>
        <v>0</v>
      </c>
    </row>
    <row r="569" spans="8:9" x14ac:dyDescent="0.25">
      <c r="H569" s="5">
        <f t="shared" si="16"/>
        <v>0</v>
      </c>
      <c r="I569" s="5">
        <f t="shared" si="17"/>
        <v>0</v>
      </c>
    </row>
    <row r="570" spans="8:9" x14ac:dyDescent="0.25">
      <c r="H570" s="5">
        <f t="shared" si="16"/>
        <v>0</v>
      </c>
      <c r="I570" s="5">
        <f t="shared" si="17"/>
        <v>0</v>
      </c>
    </row>
    <row r="571" spans="8:9" x14ac:dyDescent="0.25">
      <c r="H571" s="5">
        <f t="shared" si="16"/>
        <v>0</v>
      </c>
      <c r="I571" s="5">
        <f t="shared" si="17"/>
        <v>0</v>
      </c>
    </row>
    <row r="572" spans="8:9" x14ac:dyDescent="0.25">
      <c r="H572" s="5">
        <f t="shared" si="16"/>
        <v>0</v>
      </c>
      <c r="I572" s="5">
        <f t="shared" si="17"/>
        <v>0</v>
      </c>
    </row>
    <row r="573" spans="8:9" x14ac:dyDescent="0.25">
      <c r="H573" s="5">
        <f t="shared" si="16"/>
        <v>0</v>
      </c>
      <c r="I573" s="5">
        <f t="shared" si="17"/>
        <v>0</v>
      </c>
    </row>
    <row r="574" spans="8:9" x14ac:dyDescent="0.25">
      <c r="H574" s="5">
        <f t="shared" si="16"/>
        <v>0</v>
      </c>
      <c r="I574" s="5">
        <f t="shared" si="17"/>
        <v>0</v>
      </c>
    </row>
    <row r="575" spans="8:9" x14ac:dyDescent="0.25">
      <c r="H575" s="5">
        <f t="shared" si="16"/>
        <v>0</v>
      </c>
      <c r="I575" s="5">
        <f t="shared" si="17"/>
        <v>0</v>
      </c>
    </row>
    <row r="576" spans="8:9" x14ac:dyDescent="0.25">
      <c r="H576" s="5">
        <f t="shared" si="16"/>
        <v>0</v>
      </c>
      <c r="I576" s="5">
        <f t="shared" si="17"/>
        <v>0</v>
      </c>
    </row>
    <row r="577" spans="8:9" x14ac:dyDescent="0.25">
      <c r="H577" s="5">
        <f t="shared" si="16"/>
        <v>0</v>
      </c>
      <c r="I577" s="5">
        <f t="shared" si="17"/>
        <v>0</v>
      </c>
    </row>
    <row r="578" spans="8:9" x14ac:dyDescent="0.25">
      <c r="H578" s="5">
        <f t="shared" ref="H578:H641" si="18">IFERROR(F578*G578,"")</f>
        <v>0</v>
      </c>
      <c r="I578" s="5">
        <f t="shared" ref="I578:I641" si="19">IFERROR(F578+H578,"")</f>
        <v>0</v>
      </c>
    </row>
    <row r="579" spans="8:9" x14ac:dyDescent="0.25">
      <c r="H579" s="5">
        <f t="shared" si="18"/>
        <v>0</v>
      </c>
      <c r="I579" s="5">
        <f t="shared" si="19"/>
        <v>0</v>
      </c>
    </row>
    <row r="580" spans="8:9" x14ac:dyDescent="0.25">
      <c r="H580" s="5">
        <f t="shared" si="18"/>
        <v>0</v>
      </c>
      <c r="I580" s="5">
        <f t="shared" si="19"/>
        <v>0</v>
      </c>
    </row>
    <row r="581" spans="8:9" x14ac:dyDescent="0.25">
      <c r="H581" s="5">
        <f t="shared" si="18"/>
        <v>0</v>
      </c>
      <c r="I581" s="5">
        <f t="shared" si="19"/>
        <v>0</v>
      </c>
    </row>
    <row r="582" spans="8:9" x14ac:dyDescent="0.25">
      <c r="H582" s="5">
        <f t="shared" si="18"/>
        <v>0</v>
      </c>
      <c r="I582" s="5">
        <f t="shared" si="19"/>
        <v>0</v>
      </c>
    </row>
    <row r="583" spans="8:9" x14ac:dyDescent="0.25">
      <c r="H583" s="5">
        <f t="shared" si="18"/>
        <v>0</v>
      </c>
      <c r="I583" s="5">
        <f t="shared" si="19"/>
        <v>0</v>
      </c>
    </row>
    <row r="584" spans="8:9" x14ac:dyDescent="0.25">
      <c r="H584" s="5">
        <f t="shared" si="18"/>
        <v>0</v>
      </c>
      <c r="I584" s="5">
        <f t="shared" si="19"/>
        <v>0</v>
      </c>
    </row>
    <row r="585" spans="8:9" x14ac:dyDescent="0.25">
      <c r="H585" s="5">
        <f t="shared" si="18"/>
        <v>0</v>
      </c>
      <c r="I585" s="5">
        <f t="shared" si="19"/>
        <v>0</v>
      </c>
    </row>
    <row r="586" spans="8:9" x14ac:dyDescent="0.25">
      <c r="H586" s="5">
        <f t="shared" si="18"/>
        <v>0</v>
      </c>
      <c r="I586" s="5">
        <f t="shared" si="19"/>
        <v>0</v>
      </c>
    </row>
    <row r="587" spans="8:9" x14ac:dyDescent="0.25">
      <c r="H587" s="5">
        <f t="shared" si="18"/>
        <v>0</v>
      </c>
      <c r="I587" s="5">
        <f t="shared" si="19"/>
        <v>0</v>
      </c>
    </row>
    <row r="588" spans="8:9" x14ac:dyDescent="0.25">
      <c r="H588" s="5">
        <f t="shared" si="18"/>
        <v>0</v>
      </c>
      <c r="I588" s="5">
        <f t="shared" si="19"/>
        <v>0</v>
      </c>
    </row>
    <row r="589" spans="8:9" x14ac:dyDescent="0.25">
      <c r="H589" s="5">
        <f t="shared" si="18"/>
        <v>0</v>
      </c>
      <c r="I589" s="5">
        <f t="shared" si="19"/>
        <v>0</v>
      </c>
    </row>
    <row r="590" spans="8:9" x14ac:dyDescent="0.25">
      <c r="H590" s="5">
        <f t="shared" si="18"/>
        <v>0</v>
      </c>
      <c r="I590" s="5">
        <f t="shared" si="19"/>
        <v>0</v>
      </c>
    </row>
    <row r="591" spans="8:9" x14ac:dyDescent="0.25">
      <c r="H591" s="5">
        <f t="shared" si="18"/>
        <v>0</v>
      </c>
      <c r="I591" s="5">
        <f t="shared" si="19"/>
        <v>0</v>
      </c>
    </row>
    <row r="592" spans="8:9" x14ac:dyDescent="0.25">
      <c r="H592" s="5">
        <f t="shared" si="18"/>
        <v>0</v>
      </c>
      <c r="I592" s="5">
        <f t="shared" si="19"/>
        <v>0</v>
      </c>
    </row>
    <row r="593" spans="8:9" x14ac:dyDescent="0.25">
      <c r="H593" s="5">
        <f t="shared" si="18"/>
        <v>0</v>
      </c>
      <c r="I593" s="5">
        <f t="shared" si="19"/>
        <v>0</v>
      </c>
    </row>
    <row r="594" spans="8:9" x14ac:dyDescent="0.25">
      <c r="H594" s="5">
        <f t="shared" si="18"/>
        <v>0</v>
      </c>
      <c r="I594" s="5">
        <f t="shared" si="19"/>
        <v>0</v>
      </c>
    </row>
    <row r="595" spans="8:9" x14ac:dyDescent="0.25">
      <c r="H595" s="5">
        <f t="shared" si="18"/>
        <v>0</v>
      </c>
      <c r="I595" s="5">
        <f t="shared" si="19"/>
        <v>0</v>
      </c>
    </row>
    <row r="596" spans="8:9" x14ac:dyDescent="0.25">
      <c r="H596" s="5">
        <f t="shared" si="18"/>
        <v>0</v>
      </c>
      <c r="I596" s="5">
        <f t="shared" si="19"/>
        <v>0</v>
      </c>
    </row>
    <row r="597" spans="8:9" x14ac:dyDescent="0.25">
      <c r="H597" s="5">
        <f t="shared" si="18"/>
        <v>0</v>
      </c>
      <c r="I597" s="5">
        <f t="shared" si="19"/>
        <v>0</v>
      </c>
    </row>
    <row r="598" spans="8:9" x14ac:dyDescent="0.25">
      <c r="H598" s="5">
        <f t="shared" si="18"/>
        <v>0</v>
      </c>
      <c r="I598" s="5">
        <f t="shared" si="19"/>
        <v>0</v>
      </c>
    </row>
    <row r="599" spans="8:9" x14ac:dyDescent="0.25">
      <c r="H599" s="5">
        <f t="shared" si="18"/>
        <v>0</v>
      </c>
      <c r="I599" s="5">
        <f t="shared" si="19"/>
        <v>0</v>
      </c>
    </row>
    <row r="600" spans="8:9" x14ac:dyDescent="0.25">
      <c r="H600" s="5">
        <f t="shared" si="18"/>
        <v>0</v>
      </c>
      <c r="I600" s="5">
        <f t="shared" si="19"/>
        <v>0</v>
      </c>
    </row>
    <row r="601" spans="8:9" x14ac:dyDescent="0.25">
      <c r="H601" s="5">
        <f t="shared" si="18"/>
        <v>0</v>
      </c>
      <c r="I601" s="5">
        <f t="shared" si="19"/>
        <v>0</v>
      </c>
    </row>
    <row r="602" spans="8:9" x14ac:dyDescent="0.25">
      <c r="H602" s="5">
        <f t="shared" si="18"/>
        <v>0</v>
      </c>
      <c r="I602" s="5">
        <f t="shared" si="19"/>
        <v>0</v>
      </c>
    </row>
    <row r="603" spans="8:9" x14ac:dyDescent="0.25">
      <c r="H603" s="5">
        <f t="shared" si="18"/>
        <v>0</v>
      </c>
      <c r="I603" s="5">
        <f t="shared" si="19"/>
        <v>0</v>
      </c>
    </row>
    <row r="604" spans="8:9" x14ac:dyDescent="0.25">
      <c r="H604" s="5">
        <f t="shared" si="18"/>
        <v>0</v>
      </c>
      <c r="I604" s="5">
        <f t="shared" si="19"/>
        <v>0</v>
      </c>
    </row>
    <row r="605" spans="8:9" x14ac:dyDescent="0.25">
      <c r="H605" s="5">
        <f t="shared" si="18"/>
        <v>0</v>
      </c>
      <c r="I605" s="5">
        <f t="shared" si="19"/>
        <v>0</v>
      </c>
    </row>
    <row r="606" spans="8:9" x14ac:dyDescent="0.25">
      <c r="H606" s="5">
        <f t="shared" si="18"/>
        <v>0</v>
      </c>
      <c r="I606" s="5">
        <f t="shared" si="19"/>
        <v>0</v>
      </c>
    </row>
    <row r="607" spans="8:9" x14ac:dyDescent="0.25">
      <c r="H607" s="5">
        <f t="shared" si="18"/>
        <v>0</v>
      </c>
      <c r="I607" s="5">
        <f t="shared" si="19"/>
        <v>0</v>
      </c>
    </row>
    <row r="608" spans="8:9" x14ac:dyDescent="0.25">
      <c r="H608" s="5">
        <f t="shared" si="18"/>
        <v>0</v>
      </c>
      <c r="I608" s="5">
        <f t="shared" si="19"/>
        <v>0</v>
      </c>
    </row>
    <row r="609" spans="8:9" x14ac:dyDescent="0.25">
      <c r="H609" s="5">
        <f t="shared" si="18"/>
        <v>0</v>
      </c>
      <c r="I609" s="5">
        <f t="shared" si="19"/>
        <v>0</v>
      </c>
    </row>
    <row r="610" spans="8:9" x14ac:dyDescent="0.25">
      <c r="H610" s="5">
        <f t="shared" si="18"/>
        <v>0</v>
      </c>
      <c r="I610" s="5">
        <f t="shared" si="19"/>
        <v>0</v>
      </c>
    </row>
    <row r="611" spans="8:9" x14ac:dyDescent="0.25">
      <c r="H611" s="5">
        <f t="shared" si="18"/>
        <v>0</v>
      </c>
      <c r="I611" s="5">
        <f t="shared" si="19"/>
        <v>0</v>
      </c>
    </row>
    <row r="612" spans="8:9" x14ac:dyDescent="0.25">
      <c r="H612" s="5">
        <f t="shared" si="18"/>
        <v>0</v>
      </c>
      <c r="I612" s="5">
        <f t="shared" si="19"/>
        <v>0</v>
      </c>
    </row>
    <row r="613" spans="8:9" x14ac:dyDescent="0.25">
      <c r="H613" s="5">
        <f t="shared" si="18"/>
        <v>0</v>
      </c>
      <c r="I613" s="5">
        <f t="shared" si="19"/>
        <v>0</v>
      </c>
    </row>
    <row r="614" spans="8:9" x14ac:dyDescent="0.25">
      <c r="H614" s="5">
        <f t="shared" si="18"/>
        <v>0</v>
      </c>
      <c r="I614" s="5">
        <f t="shared" si="19"/>
        <v>0</v>
      </c>
    </row>
    <row r="615" spans="8:9" x14ac:dyDescent="0.25">
      <c r="H615" s="5">
        <f t="shared" si="18"/>
        <v>0</v>
      </c>
      <c r="I615" s="5">
        <f t="shared" si="19"/>
        <v>0</v>
      </c>
    </row>
    <row r="616" spans="8:9" x14ac:dyDescent="0.25">
      <c r="H616" s="5">
        <f t="shared" si="18"/>
        <v>0</v>
      </c>
      <c r="I616" s="5">
        <f t="shared" si="19"/>
        <v>0</v>
      </c>
    </row>
    <row r="617" spans="8:9" x14ac:dyDescent="0.25">
      <c r="H617" s="5">
        <f t="shared" si="18"/>
        <v>0</v>
      </c>
      <c r="I617" s="5">
        <f t="shared" si="19"/>
        <v>0</v>
      </c>
    </row>
    <row r="618" spans="8:9" x14ac:dyDescent="0.25">
      <c r="H618" s="5">
        <f t="shared" si="18"/>
        <v>0</v>
      </c>
      <c r="I618" s="5">
        <f t="shared" si="19"/>
        <v>0</v>
      </c>
    </row>
    <row r="619" spans="8:9" x14ac:dyDescent="0.25">
      <c r="H619" s="5">
        <f t="shared" si="18"/>
        <v>0</v>
      </c>
      <c r="I619" s="5">
        <f t="shared" si="19"/>
        <v>0</v>
      </c>
    </row>
    <row r="620" spans="8:9" x14ac:dyDescent="0.25">
      <c r="H620" s="5">
        <f t="shared" si="18"/>
        <v>0</v>
      </c>
      <c r="I620" s="5">
        <f t="shared" si="19"/>
        <v>0</v>
      </c>
    </row>
    <row r="621" spans="8:9" x14ac:dyDescent="0.25">
      <c r="H621" s="5">
        <f t="shared" si="18"/>
        <v>0</v>
      </c>
      <c r="I621" s="5">
        <f t="shared" si="19"/>
        <v>0</v>
      </c>
    </row>
    <row r="622" spans="8:9" x14ac:dyDescent="0.25">
      <c r="H622" s="5">
        <f t="shared" si="18"/>
        <v>0</v>
      </c>
      <c r="I622" s="5">
        <f t="shared" si="19"/>
        <v>0</v>
      </c>
    </row>
    <row r="623" spans="8:9" x14ac:dyDescent="0.25">
      <c r="H623" s="5">
        <f t="shared" si="18"/>
        <v>0</v>
      </c>
      <c r="I623" s="5">
        <f t="shared" si="19"/>
        <v>0</v>
      </c>
    </row>
    <row r="624" spans="8:9" x14ac:dyDescent="0.25">
      <c r="H624" s="5">
        <f t="shared" si="18"/>
        <v>0</v>
      </c>
      <c r="I624" s="5">
        <f t="shared" si="19"/>
        <v>0</v>
      </c>
    </row>
    <row r="625" spans="8:9" x14ac:dyDescent="0.25">
      <c r="H625" s="5">
        <f t="shared" si="18"/>
        <v>0</v>
      </c>
      <c r="I625" s="5">
        <f t="shared" si="19"/>
        <v>0</v>
      </c>
    </row>
    <row r="626" spans="8:9" x14ac:dyDescent="0.25">
      <c r="H626" s="5">
        <f t="shared" si="18"/>
        <v>0</v>
      </c>
      <c r="I626" s="5">
        <f t="shared" si="19"/>
        <v>0</v>
      </c>
    </row>
    <row r="627" spans="8:9" x14ac:dyDescent="0.25">
      <c r="H627" s="5">
        <f t="shared" si="18"/>
        <v>0</v>
      </c>
      <c r="I627" s="5">
        <f t="shared" si="19"/>
        <v>0</v>
      </c>
    </row>
    <row r="628" spans="8:9" x14ac:dyDescent="0.25">
      <c r="H628" s="5">
        <f t="shared" si="18"/>
        <v>0</v>
      </c>
      <c r="I628" s="5">
        <f t="shared" si="19"/>
        <v>0</v>
      </c>
    </row>
    <row r="629" spans="8:9" x14ac:dyDescent="0.25">
      <c r="H629" s="5">
        <f t="shared" si="18"/>
        <v>0</v>
      </c>
      <c r="I629" s="5">
        <f t="shared" si="19"/>
        <v>0</v>
      </c>
    </row>
    <row r="630" spans="8:9" x14ac:dyDescent="0.25">
      <c r="H630" s="5">
        <f t="shared" si="18"/>
        <v>0</v>
      </c>
      <c r="I630" s="5">
        <f t="shared" si="19"/>
        <v>0</v>
      </c>
    </row>
    <row r="631" spans="8:9" x14ac:dyDescent="0.25">
      <c r="H631" s="5">
        <f t="shared" si="18"/>
        <v>0</v>
      </c>
      <c r="I631" s="5">
        <f t="shared" si="19"/>
        <v>0</v>
      </c>
    </row>
    <row r="632" spans="8:9" x14ac:dyDescent="0.25">
      <c r="H632" s="5">
        <f t="shared" si="18"/>
        <v>0</v>
      </c>
      <c r="I632" s="5">
        <f t="shared" si="19"/>
        <v>0</v>
      </c>
    </row>
    <row r="633" spans="8:9" x14ac:dyDescent="0.25">
      <c r="H633" s="5">
        <f t="shared" si="18"/>
        <v>0</v>
      </c>
      <c r="I633" s="5">
        <f t="shared" si="19"/>
        <v>0</v>
      </c>
    </row>
    <row r="634" spans="8:9" x14ac:dyDescent="0.25">
      <c r="H634" s="5">
        <f t="shared" si="18"/>
        <v>0</v>
      </c>
      <c r="I634" s="5">
        <f t="shared" si="19"/>
        <v>0</v>
      </c>
    </row>
    <row r="635" spans="8:9" x14ac:dyDescent="0.25">
      <c r="H635" s="5">
        <f t="shared" si="18"/>
        <v>0</v>
      </c>
      <c r="I635" s="5">
        <f t="shared" si="19"/>
        <v>0</v>
      </c>
    </row>
    <row r="636" spans="8:9" x14ac:dyDescent="0.25">
      <c r="H636" s="5">
        <f t="shared" si="18"/>
        <v>0</v>
      </c>
      <c r="I636" s="5">
        <f t="shared" si="19"/>
        <v>0</v>
      </c>
    </row>
    <row r="637" spans="8:9" x14ac:dyDescent="0.25">
      <c r="H637" s="5">
        <f t="shared" si="18"/>
        <v>0</v>
      </c>
      <c r="I637" s="5">
        <f t="shared" si="19"/>
        <v>0</v>
      </c>
    </row>
    <row r="638" spans="8:9" x14ac:dyDescent="0.25">
      <c r="H638" s="5">
        <f t="shared" si="18"/>
        <v>0</v>
      </c>
      <c r="I638" s="5">
        <f t="shared" si="19"/>
        <v>0</v>
      </c>
    </row>
    <row r="639" spans="8:9" x14ac:dyDescent="0.25">
      <c r="H639" s="5">
        <f t="shared" si="18"/>
        <v>0</v>
      </c>
      <c r="I639" s="5">
        <f t="shared" si="19"/>
        <v>0</v>
      </c>
    </row>
    <row r="640" spans="8:9" x14ac:dyDescent="0.25">
      <c r="H640" s="5">
        <f t="shared" si="18"/>
        <v>0</v>
      </c>
      <c r="I640" s="5">
        <f t="shared" si="19"/>
        <v>0</v>
      </c>
    </row>
    <row r="641" spans="8:9" x14ac:dyDescent="0.25">
      <c r="H641" s="5">
        <f t="shared" si="18"/>
        <v>0</v>
      </c>
      <c r="I641" s="5">
        <f t="shared" si="19"/>
        <v>0</v>
      </c>
    </row>
    <row r="642" spans="8:9" x14ac:dyDescent="0.25">
      <c r="H642" s="5">
        <f t="shared" ref="H642:H705" si="20">IFERROR(F642*G642,"")</f>
        <v>0</v>
      </c>
      <c r="I642" s="5">
        <f t="shared" ref="I642:I705" si="21">IFERROR(F642+H642,"")</f>
        <v>0</v>
      </c>
    </row>
    <row r="643" spans="8:9" x14ac:dyDescent="0.25">
      <c r="H643" s="5">
        <f t="shared" si="20"/>
        <v>0</v>
      </c>
      <c r="I643" s="5">
        <f t="shared" si="21"/>
        <v>0</v>
      </c>
    </row>
    <row r="644" spans="8:9" x14ac:dyDescent="0.25">
      <c r="H644" s="5">
        <f t="shared" si="20"/>
        <v>0</v>
      </c>
      <c r="I644" s="5">
        <f t="shared" si="21"/>
        <v>0</v>
      </c>
    </row>
    <row r="645" spans="8:9" x14ac:dyDescent="0.25">
      <c r="H645" s="5">
        <f t="shared" si="20"/>
        <v>0</v>
      </c>
      <c r="I645" s="5">
        <f t="shared" si="21"/>
        <v>0</v>
      </c>
    </row>
    <row r="646" spans="8:9" x14ac:dyDescent="0.25">
      <c r="H646" s="5">
        <f t="shared" si="20"/>
        <v>0</v>
      </c>
      <c r="I646" s="5">
        <f t="shared" si="21"/>
        <v>0</v>
      </c>
    </row>
    <row r="647" spans="8:9" x14ac:dyDescent="0.25">
      <c r="H647" s="5">
        <f t="shared" si="20"/>
        <v>0</v>
      </c>
      <c r="I647" s="5">
        <f t="shared" si="21"/>
        <v>0</v>
      </c>
    </row>
    <row r="648" spans="8:9" x14ac:dyDescent="0.25">
      <c r="H648" s="5">
        <f t="shared" si="20"/>
        <v>0</v>
      </c>
      <c r="I648" s="5">
        <f t="shared" si="21"/>
        <v>0</v>
      </c>
    </row>
    <row r="649" spans="8:9" x14ac:dyDescent="0.25">
      <c r="H649" s="5">
        <f t="shared" si="20"/>
        <v>0</v>
      </c>
      <c r="I649" s="5">
        <f t="shared" si="21"/>
        <v>0</v>
      </c>
    </row>
    <row r="650" spans="8:9" x14ac:dyDescent="0.25">
      <c r="H650" s="5">
        <f t="shared" si="20"/>
        <v>0</v>
      </c>
      <c r="I650" s="5">
        <f t="shared" si="21"/>
        <v>0</v>
      </c>
    </row>
    <row r="651" spans="8:9" x14ac:dyDescent="0.25">
      <c r="H651" s="5">
        <f t="shared" si="20"/>
        <v>0</v>
      </c>
      <c r="I651" s="5">
        <f t="shared" si="21"/>
        <v>0</v>
      </c>
    </row>
    <row r="652" spans="8:9" x14ac:dyDescent="0.25">
      <c r="H652" s="5">
        <f t="shared" si="20"/>
        <v>0</v>
      </c>
      <c r="I652" s="5">
        <f t="shared" si="21"/>
        <v>0</v>
      </c>
    </row>
    <row r="653" spans="8:9" x14ac:dyDescent="0.25">
      <c r="H653" s="5">
        <f t="shared" si="20"/>
        <v>0</v>
      </c>
      <c r="I653" s="5">
        <f t="shared" si="21"/>
        <v>0</v>
      </c>
    </row>
    <row r="654" spans="8:9" x14ac:dyDescent="0.25">
      <c r="H654" s="5">
        <f t="shared" si="20"/>
        <v>0</v>
      </c>
      <c r="I654" s="5">
        <f t="shared" si="21"/>
        <v>0</v>
      </c>
    </row>
    <row r="655" spans="8:9" x14ac:dyDescent="0.25">
      <c r="H655" s="5">
        <f t="shared" si="20"/>
        <v>0</v>
      </c>
      <c r="I655" s="5">
        <f t="shared" si="21"/>
        <v>0</v>
      </c>
    </row>
    <row r="656" spans="8:9" x14ac:dyDescent="0.25">
      <c r="H656" s="5">
        <f t="shared" si="20"/>
        <v>0</v>
      </c>
      <c r="I656" s="5">
        <f t="shared" si="21"/>
        <v>0</v>
      </c>
    </row>
    <row r="657" spans="8:9" x14ac:dyDescent="0.25">
      <c r="H657" s="5">
        <f t="shared" si="20"/>
        <v>0</v>
      </c>
      <c r="I657" s="5">
        <f t="shared" si="21"/>
        <v>0</v>
      </c>
    </row>
    <row r="658" spans="8:9" x14ac:dyDescent="0.25">
      <c r="H658" s="5">
        <f t="shared" si="20"/>
        <v>0</v>
      </c>
      <c r="I658" s="5">
        <f t="shared" si="21"/>
        <v>0</v>
      </c>
    </row>
    <row r="659" spans="8:9" x14ac:dyDescent="0.25">
      <c r="H659" s="5">
        <f t="shared" si="20"/>
        <v>0</v>
      </c>
      <c r="I659" s="5">
        <f t="shared" si="21"/>
        <v>0</v>
      </c>
    </row>
    <row r="660" spans="8:9" x14ac:dyDescent="0.25">
      <c r="H660" s="5">
        <f t="shared" si="20"/>
        <v>0</v>
      </c>
      <c r="I660" s="5">
        <f t="shared" si="21"/>
        <v>0</v>
      </c>
    </row>
    <row r="661" spans="8:9" x14ac:dyDescent="0.25">
      <c r="H661" s="5">
        <f t="shared" si="20"/>
        <v>0</v>
      </c>
      <c r="I661" s="5">
        <f t="shared" si="21"/>
        <v>0</v>
      </c>
    </row>
    <row r="662" spans="8:9" x14ac:dyDescent="0.25">
      <c r="H662" s="5">
        <f t="shared" si="20"/>
        <v>0</v>
      </c>
      <c r="I662" s="5">
        <f t="shared" si="21"/>
        <v>0</v>
      </c>
    </row>
    <row r="663" spans="8:9" x14ac:dyDescent="0.25">
      <c r="H663" s="5">
        <f t="shared" si="20"/>
        <v>0</v>
      </c>
      <c r="I663" s="5">
        <f t="shared" si="21"/>
        <v>0</v>
      </c>
    </row>
    <row r="664" spans="8:9" x14ac:dyDescent="0.25">
      <c r="H664" s="5">
        <f t="shared" si="20"/>
        <v>0</v>
      </c>
      <c r="I664" s="5">
        <f t="shared" si="21"/>
        <v>0</v>
      </c>
    </row>
    <row r="665" spans="8:9" x14ac:dyDescent="0.25">
      <c r="H665" s="5">
        <f t="shared" si="20"/>
        <v>0</v>
      </c>
      <c r="I665" s="5">
        <f t="shared" si="21"/>
        <v>0</v>
      </c>
    </row>
    <row r="666" spans="8:9" x14ac:dyDescent="0.25">
      <c r="H666" s="5">
        <f t="shared" si="20"/>
        <v>0</v>
      </c>
      <c r="I666" s="5">
        <f t="shared" si="21"/>
        <v>0</v>
      </c>
    </row>
    <row r="667" spans="8:9" x14ac:dyDescent="0.25">
      <c r="H667" s="5">
        <f t="shared" si="20"/>
        <v>0</v>
      </c>
      <c r="I667" s="5">
        <f t="shared" si="21"/>
        <v>0</v>
      </c>
    </row>
    <row r="668" spans="8:9" x14ac:dyDescent="0.25">
      <c r="H668" s="5">
        <f t="shared" si="20"/>
        <v>0</v>
      </c>
      <c r="I668" s="5">
        <f t="shared" si="21"/>
        <v>0</v>
      </c>
    </row>
    <row r="669" spans="8:9" x14ac:dyDescent="0.25">
      <c r="H669" s="5">
        <f t="shared" si="20"/>
        <v>0</v>
      </c>
      <c r="I669" s="5">
        <f t="shared" si="21"/>
        <v>0</v>
      </c>
    </row>
    <row r="670" spans="8:9" x14ac:dyDescent="0.25">
      <c r="H670" s="5">
        <f t="shared" si="20"/>
        <v>0</v>
      </c>
      <c r="I670" s="5">
        <f t="shared" si="21"/>
        <v>0</v>
      </c>
    </row>
    <row r="671" spans="8:9" x14ac:dyDescent="0.25">
      <c r="H671" s="5">
        <f t="shared" si="20"/>
        <v>0</v>
      </c>
      <c r="I671" s="5">
        <f t="shared" si="21"/>
        <v>0</v>
      </c>
    </row>
    <row r="672" spans="8:9" x14ac:dyDescent="0.25">
      <c r="H672" s="5">
        <f t="shared" si="20"/>
        <v>0</v>
      </c>
      <c r="I672" s="5">
        <f t="shared" si="21"/>
        <v>0</v>
      </c>
    </row>
    <row r="673" spans="8:9" x14ac:dyDescent="0.25">
      <c r="H673" s="5">
        <f t="shared" si="20"/>
        <v>0</v>
      </c>
      <c r="I673" s="5">
        <f t="shared" si="21"/>
        <v>0</v>
      </c>
    </row>
    <row r="674" spans="8:9" x14ac:dyDescent="0.25">
      <c r="H674" s="5">
        <f t="shared" si="20"/>
        <v>0</v>
      </c>
      <c r="I674" s="5">
        <f t="shared" si="21"/>
        <v>0</v>
      </c>
    </row>
    <row r="675" spans="8:9" x14ac:dyDescent="0.25">
      <c r="H675" s="5">
        <f t="shared" si="20"/>
        <v>0</v>
      </c>
      <c r="I675" s="5">
        <f t="shared" si="21"/>
        <v>0</v>
      </c>
    </row>
    <row r="676" spans="8:9" x14ac:dyDescent="0.25">
      <c r="H676" s="5">
        <f t="shared" si="20"/>
        <v>0</v>
      </c>
      <c r="I676" s="5">
        <f t="shared" si="21"/>
        <v>0</v>
      </c>
    </row>
    <row r="677" spans="8:9" x14ac:dyDescent="0.25">
      <c r="H677" s="5">
        <f t="shared" si="20"/>
        <v>0</v>
      </c>
      <c r="I677" s="5">
        <f t="shared" si="21"/>
        <v>0</v>
      </c>
    </row>
    <row r="678" spans="8:9" x14ac:dyDescent="0.25">
      <c r="H678" s="5">
        <f t="shared" si="20"/>
        <v>0</v>
      </c>
      <c r="I678" s="5">
        <f t="shared" si="21"/>
        <v>0</v>
      </c>
    </row>
    <row r="679" spans="8:9" x14ac:dyDescent="0.25">
      <c r="H679" s="5">
        <f t="shared" si="20"/>
        <v>0</v>
      </c>
      <c r="I679" s="5">
        <f t="shared" si="21"/>
        <v>0</v>
      </c>
    </row>
    <row r="680" spans="8:9" x14ac:dyDescent="0.25">
      <c r="H680" s="5">
        <f t="shared" si="20"/>
        <v>0</v>
      </c>
      <c r="I680" s="5">
        <f t="shared" si="21"/>
        <v>0</v>
      </c>
    </row>
    <row r="681" spans="8:9" x14ac:dyDescent="0.25">
      <c r="H681" s="5">
        <f t="shared" si="20"/>
        <v>0</v>
      </c>
      <c r="I681" s="5">
        <f t="shared" si="21"/>
        <v>0</v>
      </c>
    </row>
    <row r="682" spans="8:9" x14ac:dyDescent="0.25">
      <c r="H682" s="5">
        <f t="shared" si="20"/>
        <v>0</v>
      </c>
      <c r="I682" s="5">
        <f t="shared" si="21"/>
        <v>0</v>
      </c>
    </row>
    <row r="683" spans="8:9" x14ac:dyDescent="0.25">
      <c r="H683" s="5">
        <f t="shared" si="20"/>
        <v>0</v>
      </c>
      <c r="I683" s="5">
        <f t="shared" si="21"/>
        <v>0</v>
      </c>
    </row>
    <row r="684" spans="8:9" x14ac:dyDescent="0.25">
      <c r="H684" s="5">
        <f t="shared" si="20"/>
        <v>0</v>
      </c>
      <c r="I684" s="5">
        <f t="shared" si="21"/>
        <v>0</v>
      </c>
    </row>
    <row r="685" spans="8:9" x14ac:dyDescent="0.25">
      <c r="H685" s="5">
        <f t="shared" si="20"/>
        <v>0</v>
      </c>
      <c r="I685" s="5">
        <f t="shared" si="21"/>
        <v>0</v>
      </c>
    </row>
    <row r="686" spans="8:9" x14ac:dyDescent="0.25">
      <c r="H686" s="5">
        <f t="shared" si="20"/>
        <v>0</v>
      </c>
      <c r="I686" s="5">
        <f t="shared" si="21"/>
        <v>0</v>
      </c>
    </row>
    <row r="687" spans="8:9" x14ac:dyDescent="0.25">
      <c r="H687" s="5">
        <f t="shared" si="20"/>
        <v>0</v>
      </c>
      <c r="I687" s="5">
        <f t="shared" si="21"/>
        <v>0</v>
      </c>
    </row>
    <row r="688" spans="8:9" x14ac:dyDescent="0.25">
      <c r="H688" s="5">
        <f t="shared" si="20"/>
        <v>0</v>
      </c>
      <c r="I688" s="5">
        <f t="shared" si="21"/>
        <v>0</v>
      </c>
    </row>
    <row r="689" spans="8:9" x14ac:dyDescent="0.25">
      <c r="H689" s="5">
        <f t="shared" si="20"/>
        <v>0</v>
      </c>
      <c r="I689" s="5">
        <f t="shared" si="21"/>
        <v>0</v>
      </c>
    </row>
    <row r="690" spans="8:9" x14ac:dyDescent="0.25">
      <c r="H690" s="5">
        <f t="shared" si="20"/>
        <v>0</v>
      </c>
      <c r="I690" s="5">
        <f t="shared" si="21"/>
        <v>0</v>
      </c>
    </row>
    <row r="691" spans="8:9" x14ac:dyDescent="0.25">
      <c r="H691" s="5">
        <f t="shared" si="20"/>
        <v>0</v>
      </c>
      <c r="I691" s="5">
        <f t="shared" si="21"/>
        <v>0</v>
      </c>
    </row>
    <row r="692" spans="8:9" x14ac:dyDescent="0.25">
      <c r="H692" s="5">
        <f t="shared" si="20"/>
        <v>0</v>
      </c>
      <c r="I692" s="5">
        <f t="shared" si="21"/>
        <v>0</v>
      </c>
    </row>
    <row r="693" spans="8:9" x14ac:dyDescent="0.25">
      <c r="H693" s="5">
        <f t="shared" si="20"/>
        <v>0</v>
      </c>
      <c r="I693" s="5">
        <f t="shared" si="21"/>
        <v>0</v>
      </c>
    </row>
    <row r="694" spans="8:9" x14ac:dyDescent="0.25">
      <c r="H694" s="5">
        <f t="shared" si="20"/>
        <v>0</v>
      </c>
      <c r="I694" s="5">
        <f t="shared" si="21"/>
        <v>0</v>
      </c>
    </row>
    <row r="695" spans="8:9" x14ac:dyDescent="0.25">
      <c r="H695" s="5">
        <f t="shared" si="20"/>
        <v>0</v>
      </c>
      <c r="I695" s="5">
        <f t="shared" si="21"/>
        <v>0</v>
      </c>
    </row>
    <row r="696" spans="8:9" x14ac:dyDescent="0.25">
      <c r="H696" s="5">
        <f t="shared" si="20"/>
        <v>0</v>
      </c>
      <c r="I696" s="5">
        <f t="shared" si="21"/>
        <v>0</v>
      </c>
    </row>
    <row r="697" spans="8:9" x14ac:dyDescent="0.25">
      <c r="H697" s="5">
        <f t="shared" si="20"/>
        <v>0</v>
      </c>
      <c r="I697" s="5">
        <f t="shared" si="21"/>
        <v>0</v>
      </c>
    </row>
    <row r="698" spans="8:9" x14ac:dyDescent="0.25">
      <c r="H698" s="5">
        <f t="shared" si="20"/>
        <v>0</v>
      </c>
      <c r="I698" s="5">
        <f t="shared" si="21"/>
        <v>0</v>
      </c>
    </row>
    <row r="699" spans="8:9" x14ac:dyDescent="0.25">
      <c r="H699" s="5">
        <f t="shared" si="20"/>
        <v>0</v>
      </c>
      <c r="I699" s="5">
        <f t="shared" si="21"/>
        <v>0</v>
      </c>
    </row>
    <row r="700" spans="8:9" x14ac:dyDescent="0.25">
      <c r="H700" s="5">
        <f t="shared" si="20"/>
        <v>0</v>
      </c>
      <c r="I700" s="5">
        <f t="shared" si="21"/>
        <v>0</v>
      </c>
    </row>
    <row r="701" spans="8:9" x14ac:dyDescent="0.25">
      <c r="H701" s="5">
        <f t="shared" si="20"/>
        <v>0</v>
      </c>
      <c r="I701" s="5">
        <f t="shared" si="21"/>
        <v>0</v>
      </c>
    </row>
    <row r="702" spans="8:9" x14ac:dyDescent="0.25">
      <c r="H702" s="5">
        <f t="shared" si="20"/>
        <v>0</v>
      </c>
      <c r="I702" s="5">
        <f t="shared" si="21"/>
        <v>0</v>
      </c>
    </row>
    <row r="703" spans="8:9" x14ac:dyDescent="0.25">
      <c r="H703" s="5">
        <f t="shared" si="20"/>
        <v>0</v>
      </c>
      <c r="I703" s="5">
        <f t="shared" si="21"/>
        <v>0</v>
      </c>
    </row>
    <row r="704" spans="8:9" x14ac:dyDescent="0.25">
      <c r="H704" s="5">
        <f t="shared" si="20"/>
        <v>0</v>
      </c>
      <c r="I704" s="5">
        <f t="shared" si="21"/>
        <v>0</v>
      </c>
    </row>
    <row r="705" spans="8:9" x14ac:dyDescent="0.25">
      <c r="H705" s="5">
        <f t="shared" si="20"/>
        <v>0</v>
      </c>
      <c r="I705" s="5">
        <f t="shared" si="21"/>
        <v>0</v>
      </c>
    </row>
    <row r="706" spans="8:9" x14ac:dyDescent="0.25">
      <c r="H706" s="5">
        <f t="shared" ref="H706:H769" si="22">IFERROR(F706*G706,"")</f>
        <v>0</v>
      </c>
      <c r="I706" s="5">
        <f t="shared" ref="I706:I769" si="23">IFERROR(F706+H706,"")</f>
        <v>0</v>
      </c>
    </row>
    <row r="707" spans="8:9" x14ac:dyDescent="0.25">
      <c r="H707" s="5">
        <f t="shared" si="22"/>
        <v>0</v>
      </c>
      <c r="I707" s="5">
        <f t="shared" si="23"/>
        <v>0</v>
      </c>
    </row>
    <row r="708" spans="8:9" x14ac:dyDescent="0.25">
      <c r="H708" s="5">
        <f t="shared" si="22"/>
        <v>0</v>
      </c>
      <c r="I708" s="5">
        <f t="shared" si="23"/>
        <v>0</v>
      </c>
    </row>
    <row r="709" spans="8:9" x14ac:dyDescent="0.25">
      <c r="H709" s="5">
        <f t="shared" si="22"/>
        <v>0</v>
      </c>
      <c r="I709" s="5">
        <f t="shared" si="23"/>
        <v>0</v>
      </c>
    </row>
    <row r="710" spans="8:9" x14ac:dyDescent="0.25">
      <c r="H710" s="5">
        <f t="shared" si="22"/>
        <v>0</v>
      </c>
      <c r="I710" s="5">
        <f t="shared" si="23"/>
        <v>0</v>
      </c>
    </row>
    <row r="711" spans="8:9" x14ac:dyDescent="0.25">
      <c r="H711" s="5">
        <f t="shared" si="22"/>
        <v>0</v>
      </c>
      <c r="I711" s="5">
        <f t="shared" si="23"/>
        <v>0</v>
      </c>
    </row>
    <row r="712" spans="8:9" x14ac:dyDescent="0.25">
      <c r="H712" s="5">
        <f t="shared" si="22"/>
        <v>0</v>
      </c>
      <c r="I712" s="5">
        <f t="shared" si="23"/>
        <v>0</v>
      </c>
    </row>
    <row r="713" spans="8:9" x14ac:dyDescent="0.25">
      <c r="H713" s="5">
        <f t="shared" si="22"/>
        <v>0</v>
      </c>
      <c r="I713" s="5">
        <f t="shared" si="23"/>
        <v>0</v>
      </c>
    </row>
    <row r="714" spans="8:9" x14ac:dyDescent="0.25">
      <c r="H714" s="5">
        <f t="shared" si="22"/>
        <v>0</v>
      </c>
      <c r="I714" s="5">
        <f t="shared" si="23"/>
        <v>0</v>
      </c>
    </row>
    <row r="715" spans="8:9" x14ac:dyDescent="0.25">
      <c r="H715" s="5">
        <f t="shared" si="22"/>
        <v>0</v>
      </c>
      <c r="I715" s="5">
        <f t="shared" si="23"/>
        <v>0</v>
      </c>
    </row>
    <row r="716" spans="8:9" x14ac:dyDescent="0.25">
      <c r="H716" s="5">
        <f t="shared" si="22"/>
        <v>0</v>
      </c>
      <c r="I716" s="5">
        <f t="shared" si="23"/>
        <v>0</v>
      </c>
    </row>
    <row r="717" spans="8:9" x14ac:dyDescent="0.25">
      <c r="H717" s="5">
        <f t="shared" si="22"/>
        <v>0</v>
      </c>
      <c r="I717" s="5">
        <f t="shared" si="23"/>
        <v>0</v>
      </c>
    </row>
    <row r="718" spans="8:9" x14ac:dyDescent="0.25">
      <c r="H718" s="5">
        <f t="shared" si="22"/>
        <v>0</v>
      </c>
      <c r="I718" s="5">
        <f t="shared" si="23"/>
        <v>0</v>
      </c>
    </row>
    <row r="719" spans="8:9" x14ac:dyDescent="0.25">
      <c r="H719" s="5">
        <f t="shared" si="22"/>
        <v>0</v>
      </c>
      <c r="I719" s="5">
        <f t="shared" si="23"/>
        <v>0</v>
      </c>
    </row>
    <row r="720" spans="8:9" x14ac:dyDescent="0.25">
      <c r="H720" s="5">
        <f t="shared" si="22"/>
        <v>0</v>
      </c>
      <c r="I720" s="5">
        <f t="shared" si="23"/>
        <v>0</v>
      </c>
    </row>
    <row r="721" spans="8:9" x14ac:dyDescent="0.25">
      <c r="H721" s="5">
        <f t="shared" si="22"/>
        <v>0</v>
      </c>
      <c r="I721" s="5">
        <f t="shared" si="23"/>
        <v>0</v>
      </c>
    </row>
    <row r="722" spans="8:9" x14ac:dyDescent="0.25">
      <c r="H722" s="5">
        <f t="shared" si="22"/>
        <v>0</v>
      </c>
      <c r="I722" s="5">
        <f t="shared" si="23"/>
        <v>0</v>
      </c>
    </row>
    <row r="723" spans="8:9" x14ac:dyDescent="0.25">
      <c r="H723" s="5">
        <f t="shared" si="22"/>
        <v>0</v>
      </c>
      <c r="I723" s="5">
        <f t="shared" si="23"/>
        <v>0</v>
      </c>
    </row>
    <row r="724" spans="8:9" x14ac:dyDescent="0.25">
      <c r="H724" s="5">
        <f t="shared" si="22"/>
        <v>0</v>
      </c>
      <c r="I724" s="5">
        <f t="shared" si="23"/>
        <v>0</v>
      </c>
    </row>
    <row r="725" spans="8:9" x14ac:dyDescent="0.25">
      <c r="H725" s="5">
        <f t="shared" si="22"/>
        <v>0</v>
      </c>
      <c r="I725" s="5">
        <f t="shared" si="23"/>
        <v>0</v>
      </c>
    </row>
    <row r="726" spans="8:9" x14ac:dyDescent="0.25">
      <c r="H726" s="5">
        <f t="shared" si="22"/>
        <v>0</v>
      </c>
      <c r="I726" s="5">
        <f t="shared" si="23"/>
        <v>0</v>
      </c>
    </row>
    <row r="727" spans="8:9" x14ac:dyDescent="0.25">
      <c r="H727" s="5">
        <f t="shared" si="22"/>
        <v>0</v>
      </c>
      <c r="I727" s="5">
        <f t="shared" si="23"/>
        <v>0</v>
      </c>
    </row>
    <row r="728" spans="8:9" x14ac:dyDescent="0.25">
      <c r="H728" s="5">
        <f t="shared" si="22"/>
        <v>0</v>
      </c>
      <c r="I728" s="5">
        <f t="shared" si="23"/>
        <v>0</v>
      </c>
    </row>
    <row r="729" spans="8:9" x14ac:dyDescent="0.25">
      <c r="H729" s="5">
        <f t="shared" si="22"/>
        <v>0</v>
      </c>
      <c r="I729" s="5">
        <f t="shared" si="23"/>
        <v>0</v>
      </c>
    </row>
    <row r="730" spans="8:9" x14ac:dyDescent="0.25">
      <c r="H730" s="5">
        <f t="shared" si="22"/>
        <v>0</v>
      </c>
      <c r="I730" s="5">
        <f t="shared" si="23"/>
        <v>0</v>
      </c>
    </row>
    <row r="731" spans="8:9" x14ac:dyDescent="0.25">
      <c r="H731" s="5">
        <f t="shared" si="22"/>
        <v>0</v>
      </c>
      <c r="I731" s="5">
        <f t="shared" si="23"/>
        <v>0</v>
      </c>
    </row>
    <row r="732" spans="8:9" x14ac:dyDescent="0.25">
      <c r="H732" s="5">
        <f t="shared" si="22"/>
        <v>0</v>
      </c>
      <c r="I732" s="5">
        <f t="shared" si="23"/>
        <v>0</v>
      </c>
    </row>
    <row r="733" spans="8:9" x14ac:dyDescent="0.25">
      <c r="H733" s="5">
        <f t="shared" si="22"/>
        <v>0</v>
      </c>
      <c r="I733" s="5">
        <f t="shared" si="23"/>
        <v>0</v>
      </c>
    </row>
    <row r="734" spans="8:9" x14ac:dyDescent="0.25">
      <c r="H734" s="5">
        <f t="shared" si="22"/>
        <v>0</v>
      </c>
      <c r="I734" s="5">
        <f t="shared" si="23"/>
        <v>0</v>
      </c>
    </row>
    <row r="735" spans="8:9" x14ac:dyDescent="0.25">
      <c r="H735" s="5">
        <f t="shared" si="22"/>
        <v>0</v>
      </c>
      <c r="I735" s="5">
        <f t="shared" si="23"/>
        <v>0</v>
      </c>
    </row>
    <row r="736" spans="8:9" x14ac:dyDescent="0.25">
      <c r="H736" s="5">
        <f t="shared" si="22"/>
        <v>0</v>
      </c>
      <c r="I736" s="5">
        <f t="shared" si="23"/>
        <v>0</v>
      </c>
    </row>
    <row r="737" spans="8:9" x14ac:dyDescent="0.25">
      <c r="H737" s="5">
        <f t="shared" si="22"/>
        <v>0</v>
      </c>
      <c r="I737" s="5">
        <f t="shared" si="23"/>
        <v>0</v>
      </c>
    </row>
    <row r="738" spans="8:9" x14ac:dyDescent="0.25">
      <c r="H738" s="5">
        <f t="shared" si="22"/>
        <v>0</v>
      </c>
      <c r="I738" s="5">
        <f t="shared" si="23"/>
        <v>0</v>
      </c>
    </row>
    <row r="739" spans="8:9" x14ac:dyDescent="0.25">
      <c r="H739" s="5">
        <f t="shared" si="22"/>
        <v>0</v>
      </c>
      <c r="I739" s="5">
        <f t="shared" si="23"/>
        <v>0</v>
      </c>
    </row>
    <row r="740" spans="8:9" x14ac:dyDescent="0.25">
      <c r="H740" s="5">
        <f t="shared" si="22"/>
        <v>0</v>
      </c>
      <c r="I740" s="5">
        <f t="shared" si="23"/>
        <v>0</v>
      </c>
    </row>
    <row r="741" spans="8:9" x14ac:dyDescent="0.25">
      <c r="H741" s="5">
        <f t="shared" si="22"/>
        <v>0</v>
      </c>
      <c r="I741" s="5">
        <f t="shared" si="23"/>
        <v>0</v>
      </c>
    </row>
    <row r="742" spans="8:9" x14ac:dyDescent="0.25">
      <c r="H742" s="5">
        <f t="shared" si="22"/>
        <v>0</v>
      </c>
      <c r="I742" s="5">
        <f t="shared" si="23"/>
        <v>0</v>
      </c>
    </row>
    <row r="743" spans="8:9" x14ac:dyDescent="0.25">
      <c r="H743" s="5">
        <f t="shared" si="22"/>
        <v>0</v>
      </c>
      <c r="I743" s="5">
        <f t="shared" si="23"/>
        <v>0</v>
      </c>
    </row>
    <row r="744" spans="8:9" x14ac:dyDescent="0.25">
      <c r="H744" s="5">
        <f t="shared" si="22"/>
        <v>0</v>
      </c>
      <c r="I744" s="5">
        <f t="shared" si="23"/>
        <v>0</v>
      </c>
    </row>
    <row r="745" spans="8:9" x14ac:dyDescent="0.25">
      <c r="H745" s="5">
        <f t="shared" si="22"/>
        <v>0</v>
      </c>
      <c r="I745" s="5">
        <f t="shared" si="23"/>
        <v>0</v>
      </c>
    </row>
    <row r="746" spans="8:9" x14ac:dyDescent="0.25">
      <c r="H746" s="5">
        <f t="shared" si="22"/>
        <v>0</v>
      </c>
      <c r="I746" s="5">
        <f t="shared" si="23"/>
        <v>0</v>
      </c>
    </row>
    <row r="747" spans="8:9" x14ac:dyDescent="0.25">
      <c r="H747" s="5">
        <f t="shared" si="22"/>
        <v>0</v>
      </c>
      <c r="I747" s="5">
        <f t="shared" si="23"/>
        <v>0</v>
      </c>
    </row>
    <row r="748" spans="8:9" x14ac:dyDescent="0.25">
      <c r="H748" s="5">
        <f t="shared" si="22"/>
        <v>0</v>
      </c>
      <c r="I748" s="5">
        <f t="shared" si="23"/>
        <v>0</v>
      </c>
    </row>
    <row r="749" spans="8:9" x14ac:dyDescent="0.25">
      <c r="H749" s="5">
        <f t="shared" si="22"/>
        <v>0</v>
      </c>
      <c r="I749" s="5">
        <f t="shared" si="23"/>
        <v>0</v>
      </c>
    </row>
    <row r="750" spans="8:9" x14ac:dyDescent="0.25">
      <c r="H750" s="5">
        <f t="shared" si="22"/>
        <v>0</v>
      </c>
      <c r="I750" s="5">
        <f t="shared" si="23"/>
        <v>0</v>
      </c>
    </row>
    <row r="751" spans="8:9" x14ac:dyDescent="0.25">
      <c r="H751" s="5">
        <f t="shared" si="22"/>
        <v>0</v>
      </c>
      <c r="I751" s="5">
        <f t="shared" si="23"/>
        <v>0</v>
      </c>
    </row>
    <row r="752" spans="8:9" x14ac:dyDescent="0.25">
      <c r="H752" s="5">
        <f t="shared" si="22"/>
        <v>0</v>
      </c>
      <c r="I752" s="5">
        <f t="shared" si="23"/>
        <v>0</v>
      </c>
    </row>
    <row r="753" spans="8:9" x14ac:dyDescent="0.25">
      <c r="H753" s="5">
        <f t="shared" si="22"/>
        <v>0</v>
      </c>
      <c r="I753" s="5">
        <f t="shared" si="23"/>
        <v>0</v>
      </c>
    </row>
    <row r="754" spans="8:9" x14ac:dyDescent="0.25">
      <c r="H754" s="5">
        <f t="shared" si="22"/>
        <v>0</v>
      </c>
      <c r="I754" s="5">
        <f t="shared" si="23"/>
        <v>0</v>
      </c>
    </row>
    <row r="755" spans="8:9" x14ac:dyDescent="0.25">
      <c r="H755" s="5">
        <f t="shared" si="22"/>
        <v>0</v>
      </c>
      <c r="I755" s="5">
        <f t="shared" si="23"/>
        <v>0</v>
      </c>
    </row>
    <row r="756" spans="8:9" x14ac:dyDescent="0.25">
      <c r="H756" s="5">
        <f t="shared" si="22"/>
        <v>0</v>
      </c>
      <c r="I756" s="5">
        <f t="shared" si="23"/>
        <v>0</v>
      </c>
    </row>
    <row r="757" spans="8:9" x14ac:dyDescent="0.25">
      <c r="H757" s="5">
        <f t="shared" si="22"/>
        <v>0</v>
      </c>
      <c r="I757" s="5">
        <f t="shared" si="23"/>
        <v>0</v>
      </c>
    </row>
    <row r="758" spans="8:9" x14ac:dyDescent="0.25">
      <c r="H758" s="5">
        <f t="shared" si="22"/>
        <v>0</v>
      </c>
      <c r="I758" s="5">
        <f t="shared" si="23"/>
        <v>0</v>
      </c>
    </row>
    <row r="759" spans="8:9" x14ac:dyDescent="0.25">
      <c r="H759" s="5">
        <f t="shared" si="22"/>
        <v>0</v>
      </c>
      <c r="I759" s="5">
        <f t="shared" si="23"/>
        <v>0</v>
      </c>
    </row>
    <row r="760" spans="8:9" x14ac:dyDescent="0.25">
      <c r="H760" s="5">
        <f t="shared" si="22"/>
        <v>0</v>
      </c>
      <c r="I760" s="5">
        <f t="shared" si="23"/>
        <v>0</v>
      </c>
    </row>
    <row r="761" spans="8:9" x14ac:dyDescent="0.25">
      <c r="H761" s="5">
        <f t="shared" si="22"/>
        <v>0</v>
      </c>
      <c r="I761" s="5">
        <f t="shared" si="23"/>
        <v>0</v>
      </c>
    </row>
    <row r="762" spans="8:9" x14ac:dyDescent="0.25">
      <c r="H762" s="5">
        <f t="shared" si="22"/>
        <v>0</v>
      </c>
      <c r="I762" s="5">
        <f t="shared" si="23"/>
        <v>0</v>
      </c>
    </row>
    <row r="763" spans="8:9" x14ac:dyDescent="0.25">
      <c r="H763" s="5">
        <f t="shared" si="22"/>
        <v>0</v>
      </c>
      <c r="I763" s="5">
        <f t="shared" si="23"/>
        <v>0</v>
      </c>
    </row>
    <row r="764" spans="8:9" x14ac:dyDescent="0.25">
      <c r="H764" s="5">
        <f t="shared" si="22"/>
        <v>0</v>
      </c>
      <c r="I764" s="5">
        <f t="shared" si="23"/>
        <v>0</v>
      </c>
    </row>
    <row r="765" spans="8:9" x14ac:dyDescent="0.25">
      <c r="H765" s="5">
        <f t="shared" si="22"/>
        <v>0</v>
      </c>
      <c r="I765" s="5">
        <f t="shared" si="23"/>
        <v>0</v>
      </c>
    </row>
    <row r="766" spans="8:9" x14ac:dyDescent="0.25">
      <c r="H766" s="5">
        <f t="shared" si="22"/>
        <v>0</v>
      </c>
      <c r="I766" s="5">
        <f t="shared" si="23"/>
        <v>0</v>
      </c>
    </row>
    <row r="767" spans="8:9" x14ac:dyDescent="0.25">
      <c r="H767" s="5">
        <f t="shared" si="22"/>
        <v>0</v>
      </c>
      <c r="I767" s="5">
        <f t="shared" si="23"/>
        <v>0</v>
      </c>
    </row>
    <row r="768" spans="8:9" x14ac:dyDescent="0.25">
      <c r="H768" s="5">
        <f t="shared" si="22"/>
        <v>0</v>
      </c>
      <c r="I768" s="5">
        <f t="shared" si="23"/>
        <v>0</v>
      </c>
    </row>
    <row r="769" spans="8:9" x14ac:dyDescent="0.25">
      <c r="H769" s="5">
        <f t="shared" si="22"/>
        <v>0</v>
      </c>
      <c r="I769" s="5">
        <f t="shared" si="23"/>
        <v>0</v>
      </c>
    </row>
    <row r="770" spans="8:9" x14ac:dyDescent="0.25">
      <c r="H770" s="5">
        <f t="shared" ref="H770:H833" si="24">IFERROR(F770*G770,"")</f>
        <v>0</v>
      </c>
      <c r="I770" s="5">
        <f t="shared" ref="I770:I833" si="25">IFERROR(F770+H770,"")</f>
        <v>0</v>
      </c>
    </row>
    <row r="771" spans="8:9" x14ac:dyDescent="0.25">
      <c r="H771" s="5">
        <f t="shared" si="24"/>
        <v>0</v>
      </c>
      <c r="I771" s="5">
        <f t="shared" si="25"/>
        <v>0</v>
      </c>
    </row>
    <row r="772" spans="8:9" x14ac:dyDescent="0.25">
      <c r="H772" s="5">
        <f t="shared" si="24"/>
        <v>0</v>
      </c>
      <c r="I772" s="5">
        <f t="shared" si="25"/>
        <v>0</v>
      </c>
    </row>
    <row r="773" spans="8:9" x14ac:dyDescent="0.25">
      <c r="H773" s="5">
        <f t="shared" si="24"/>
        <v>0</v>
      </c>
      <c r="I773" s="5">
        <f t="shared" si="25"/>
        <v>0</v>
      </c>
    </row>
    <row r="774" spans="8:9" x14ac:dyDescent="0.25">
      <c r="H774" s="5">
        <f t="shared" si="24"/>
        <v>0</v>
      </c>
      <c r="I774" s="5">
        <f t="shared" si="25"/>
        <v>0</v>
      </c>
    </row>
    <row r="775" spans="8:9" x14ac:dyDescent="0.25">
      <c r="H775" s="5">
        <f t="shared" si="24"/>
        <v>0</v>
      </c>
      <c r="I775" s="5">
        <f t="shared" si="25"/>
        <v>0</v>
      </c>
    </row>
    <row r="776" spans="8:9" x14ac:dyDescent="0.25">
      <c r="H776" s="5">
        <f t="shared" si="24"/>
        <v>0</v>
      </c>
      <c r="I776" s="5">
        <f t="shared" si="25"/>
        <v>0</v>
      </c>
    </row>
    <row r="777" spans="8:9" x14ac:dyDescent="0.25">
      <c r="H777" s="5">
        <f t="shared" si="24"/>
        <v>0</v>
      </c>
      <c r="I777" s="5">
        <f t="shared" si="25"/>
        <v>0</v>
      </c>
    </row>
    <row r="778" spans="8:9" x14ac:dyDescent="0.25">
      <c r="H778" s="5">
        <f t="shared" si="24"/>
        <v>0</v>
      </c>
      <c r="I778" s="5">
        <f t="shared" si="25"/>
        <v>0</v>
      </c>
    </row>
    <row r="779" spans="8:9" x14ac:dyDescent="0.25">
      <c r="H779" s="5">
        <f t="shared" si="24"/>
        <v>0</v>
      </c>
      <c r="I779" s="5">
        <f t="shared" si="25"/>
        <v>0</v>
      </c>
    </row>
    <row r="780" spans="8:9" x14ac:dyDescent="0.25">
      <c r="H780" s="5">
        <f t="shared" si="24"/>
        <v>0</v>
      </c>
      <c r="I780" s="5">
        <f t="shared" si="25"/>
        <v>0</v>
      </c>
    </row>
    <row r="781" spans="8:9" x14ac:dyDescent="0.25">
      <c r="H781" s="5">
        <f t="shared" si="24"/>
        <v>0</v>
      </c>
      <c r="I781" s="5">
        <f t="shared" si="25"/>
        <v>0</v>
      </c>
    </row>
    <row r="782" spans="8:9" x14ac:dyDescent="0.25">
      <c r="H782" s="5">
        <f t="shared" si="24"/>
        <v>0</v>
      </c>
      <c r="I782" s="5">
        <f t="shared" si="25"/>
        <v>0</v>
      </c>
    </row>
    <row r="783" spans="8:9" x14ac:dyDescent="0.25">
      <c r="H783" s="5">
        <f t="shared" si="24"/>
        <v>0</v>
      </c>
      <c r="I783" s="5">
        <f t="shared" si="25"/>
        <v>0</v>
      </c>
    </row>
    <row r="784" spans="8:9" x14ac:dyDescent="0.25">
      <c r="H784" s="5">
        <f t="shared" si="24"/>
        <v>0</v>
      </c>
      <c r="I784" s="5">
        <f t="shared" si="25"/>
        <v>0</v>
      </c>
    </row>
    <row r="785" spans="8:9" x14ac:dyDescent="0.25">
      <c r="H785" s="5">
        <f t="shared" si="24"/>
        <v>0</v>
      </c>
      <c r="I785" s="5">
        <f t="shared" si="25"/>
        <v>0</v>
      </c>
    </row>
    <row r="786" spans="8:9" x14ac:dyDescent="0.25">
      <c r="H786" s="5">
        <f t="shared" si="24"/>
        <v>0</v>
      </c>
      <c r="I786" s="5">
        <f t="shared" si="25"/>
        <v>0</v>
      </c>
    </row>
    <row r="787" spans="8:9" x14ac:dyDescent="0.25">
      <c r="H787" s="5">
        <f t="shared" si="24"/>
        <v>0</v>
      </c>
      <c r="I787" s="5">
        <f t="shared" si="25"/>
        <v>0</v>
      </c>
    </row>
    <row r="788" spans="8:9" x14ac:dyDescent="0.25">
      <c r="H788" s="5">
        <f t="shared" si="24"/>
        <v>0</v>
      </c>
      <c r="I788" s="5">
        <f t="shared" si="25"/>
        <v>0</v>
      </c>
    </row>
    <row r="789" spans="8:9" x14ac:dyDescent="0.25">
      <c r="H789" s="5">
        <f t="shared" si="24"/>
        <v>0</v>
      </c>
      <c r="I789" s="5">
        <f t="shared" si="25"/>
        <v>0</v>
      </c>
    </row>
    <row r="790" spans="8:9" x14ac:dyDescent="0.25">
      <c r="H790" s="5">
        <f t="shared" si="24"/>
        <v>0</v>
      </c>
      <c r="I790" s="5">
        <f t="shared" si="25"/>
        <v>0</v>
      </c>
    </row>
    <row r="791" spans="8:9" x14ac:dyDescent="0.25">
      <c r="H791" s="5">
        <f t="shared" si="24"/>
        <v>0</v>
      </c>
      <c r="I791" s="5">
        <f t="shared" si="25"/>
        <v>0</v>
      </c>
    </row>
    <row r="792" spans="8:9" x14ac:dyDescent="0.25">
      <c r="H792" s="5">
        <f t="shared" si="24"/>
        <v>0</v>
      </c>
      <c r="I792" s="5">
        <f t="shared" si="25"/>
        <v>0</v>
      </c>
    </row>
    <row r="793" spans="8:9" x14ac:dyDescent="0.25">
      <c r="H793" s="5">
        <f t="shared" si="24"/>
        <v>0</v>
      </c>
      <c r="I793" s="5">
        <f t="shared" si="25"/>
        <v>0</v>
      </c>
    </row>
    <row r="794" spans="8:9" x14ac:dyDescent="0.25">
      <c r="H794" s="5">
        <f t="shared" si="24"/>
        <v>0</v>
      </c>
      <c r="I794" s="5">
        <f t="shared" si="25"/>
        <v>0</v>
      </c>
    </row>
    <row r="795" spans="8:9" x14ac:dyDescent="0.25">
      <c r="H795" s="5">
        <f t="shared" si="24"/>
        <v>0</v>
      </c>
      <c r="I795" s="5">
        <f t="shared" si="25"/>
        <v>0</v>
      </c>
    </row>
    <row r="796" spans="8:9" x14ac:dyDescent="0.25">
      <c r="H796" s="5">
        <f t="shared" si="24"/>
        <v>0</v>
      </c>
      <c r="I796" s="5">
        <f t="shared" si="25"/>
        <v>0</v>
      </c>
    </row>
    <row r="797" spans="8:9" x14ac:dyDescent="0.25">
      <c r="H797" s="5">
        <f t="shared" si="24"/>
        <v>0</v>
      </c>
      <c r="I797" s="5">
        <f t="shared" si="25"/>
        <v>0</v>
      </c>
    </row>
    <row r="798" spans="8:9" x14ac:dyDescent="0.25">
      <c r="H798" s="5">
        <f t="shared" si="24"/>
        <v>0</v>
      </c>
      <c r="I798" s="5">
        <f t="shared" si="25"/>
        <v>0</v>
      </c>
    </row>
    <row r="799" spans="8:9" x14ac:dyDescent="0.25">
      <c r="H799" s="5">
        <f t="shared" si="24"/>
        <v>0</v>
      </c>
      <c r="I799" s="5">
        <f t="shared" si="25"/>
        <v>0</v>
      </c>
    </row>
    <row r="800" spans="8:9" x14ac:dyDescent="0.25">
      <c r="H800" s="5">
        <f t="shared" si="24"/>
        <v>0</v>
      </c>
      <c r="I800" s="5">
        <f t="shared" si="25"/>
        <v>0</v>
      </c>
    </row>
    <row r="801" spans="8:9" x14ac:dyDescent="0.25">
      <c r="H801" s="5">
        <f t="shared" si="24"/>
        <v>0</v>
      </c>
      <c r="I801" s="5">
        <f t="shared" si="25"/>
        <v>0</v>
      </c>
    </row>
    <row r="802" spans="8:9" x14ac:dyDescent="0.25">
      <c r="H802" s="5">
        <f t="shared" si="24"/>
        <v>0</v>
      </c>
      <c r="I802" s="5">
        <f t="shared" si="25"/>
        <v>0</v>
      </c>
    </row>
    <row r="803" spans="8:9" x14ac:dyDescent="0.25">
      <c r="H803" s="5">
        <f t="shared" si="24"/>
        <v>0</v>
      </c>
      <c r="I803" s="5">
        <f t="shared" si="25"/>
        <v>0</v>
      </c>
    </row>
    <row r="804" spans="8:9" x14ac:dyDescent="0.25">
      <c r="H804" s="5">
        <f t="shared" si="24"/>
        <v>0</v>
      </c>
      <c r="I804" s="5">
        <f t="shared" si="25"/>
        <v>0</v>
      </c>
    </row>
    <row r="805" spans="8:9" x14ac:dyDescent="0.25">
      <c r="H805" s="5">
        <f t="shared" si="24"/>
        <v>0</v>
      </c>
      <c r="I805" s="5">
        <f t="shared" si="25"/>
        <v>0</v>
      </c>
    </row>
    <row r="806" spans="8:9" x14ac:dyDescent="0.25">
      <c r="H806" s="5">
        <f t="shared" si="24"/>
        <v>0</v>
      </c>
      <c r="I806" s="5">
        <f t="shared" si="25"/>
        <v>0</v>
      </c>
    </row>
    <row r="807" spans="8:9" x14ac:dyDescent="0.25">
      <c r="H807" s="5">
        <f t="shared" si="24"/>
        <v>0</v>
      </c>
      <c r="I807" s="5">
        <f t="shared" si="25"/>
        <v>0</v>
      </c>
    </row>
    <row r="808" spans="8:9" x14ac:dyDescent="0.25">
      <c r="H808" s="5">
        <f t="shared" si="24"/>
        <v>0</v>
      </c>
      <c r="I808" s="5">
        <f t="shared" si="25"/>
        <v>0</v>
      </c>
    </row>
    <row r="809" spans="8:9" x14ac:dyDescent="0.25">
      <c r="H809" s="5">
        <f t="shared" si="24"/>
        <v>0</v>
      </c>
      <c r="I809" s="5">
        <f t="shared" si="25"/>
        <v>0</v>
      </c>
    </row>
    <row r="810" spans="8:9" x14ac:dyDescent="0.25">
      <c r="H810" s="5">
        <f t="shared" si="24"/>
        <v>0</v>
      </c>
      <c r="I810" s="5">
        <f t="shared" si="25"/>
        <v>0</v>
      </c>
    </row>
    <row r="811" spans="8:9" x14ac:dyDescent="0.25">
      <c r="H811" s="5">
        <f t="shared" si="24"/>
        <v>0</v>
      </c>
      <c r="I811" s="5">
        <f t="shared" si="25"/>
        <v>0</v>
      </c>
    </row>
    <row r="812" spans="8:9" x14ac:dyDescent="0.25">
      <c r="H812" s="5">
        <f t="shared" si="24"/>
        <v>0</v>
      </c>
      <c r="I812" s="5">
        <f t="shared" si="25"/>
        <v>0</v>
      </c>
    </row>
    <row r="813" spans="8:9" x14ac:dyDescent="0.25">
      <c r="H813" s="5">
        <f t="shared" si="24"/>
        <v>0</v>
      </c>
      <c r="I813" s="5">
        <f t="shared" si="25"/>
        <v>0</v>
      </c>
    </row>
    <row r="814" spans="8:9" x14ac:dyDescent="0.25">
      <c r="H814" s="5">
        <f t="shared" si="24"/>
        <v>0</v>
      </c>
      <c r="I814" s="5">
        <f t="shared" si="25"/>
        <v>0</v>
      </c>
    </row>
    <row r="815" spans="8:9" x14ac:dyDescent="0.25">
      <c r="H815" s="5">
        <f t="shared" si="24"/>
        <v>0</v>
      </c>
      <c r="I815" s="5">
        <f t="shared" si="25"/>
        <v>0</v>
      </c>
    </row>
    <row r="816" spans="8:9" x14ac:dyDescent="0.25">
      <c r="H816" s="5">
        <f t="shared" si="24"/>
        <v>0</v>
      </c>
      <c r="I816" s="5">
        <f t="shared" si="25"/>
        <v>0</v>
      </c>
    </row>
    <row r="817" spans="8:9" x14ac:dyDescent="0.25">
      <c r="H817" s="5">
        <f t="shared" si="24"/>
        <v>0</v>
      </c>
      <c r="I817" s="5">
        <f t="shared" si="25"/>
        <v>0</v>
      </c>
    </row>
    <row r="818" spans="8:9" x14ac:dyDescent="0.25">
      <c r="H818" s="5">
        <f t="shared" si="24"/>
        <v>0</v>
      </c>
      <c r="I818" s="5">
        <f t="shared" si="25"/>
        <v>0</v>
      </c>
    </row>
    <row r="819" spans="8:9" x14ac:dyDescent="0.25">
      <c r="H819" s="5">
        <f t="shared" si="24"/>
        <v>0</v>
      </c>
      <c r="I819" s="5">
        <f t="shared" si="25"/>
        <v>0</v>
      </c>
    </row>
    <row r="820" spans="8:9" x14ac:dyDescent="0.25">
      <c r="H820" s="5">
        <f t="shared" si="24"/>
        <v>0</v>
      </c>
      <c r="I820" s="5">
        <f t="shared" si="25"/>
        <v>0</v>
      </c>
    </row>
    <row r="821" spans="8:9" x14ac:dyDescent="0.25">
      <c r="H821" s="5">
        <f t="shared" si="24"/>
        <v>0</v>
      </c>
      <c r="I821" s="5">
        <f t="shared" si="25"/>
        <v>0</v>
      </c>
    </row>
    <row r="822" spans="8:9" x14ac:dyDescent="0.25">
      <c r="H822" s="5">
        <f t="shared" si="24"/>
        <v>0</v>
      </c>
      <c r="I822" s="5">
        <f t="shared" si="25"/>
        <v>0</v>
      </c>
    </row>
    <row r="823" spans="8:9" x14ac:dyDescent="0.25">
      <c r="H823" s="5">
        <f t="shared" si="24"/>
        <v>0</v>
      </c>
      <c r="I823" s="5">
        <f t="shared" si="25"/>
        <v>0</v>
      </c>
    </row>
    <row r="824" spans="8:9" x14ac:dyDescent="0.25">
      <c r="H824" s="5">
        <f t="shared" si="24"/>
        <v>0</v>
      </c>
      <c r="I824" s="5">
        <f t="shared" si="25"/>
        <v>0</v>
      </c>
    </row>
    <row r="825" spans="8:9" x14ac:dyDescent="0.25">
      <c r="H825" s="5">
        <f t="shared" si="24"/>
        <v>0</v>
      </c>
      <c r="I825" s="5">
        <f t="shared" si="25"/>
        <v>0</v>
      </c>
    </row>
    <row r="826" spans="8:9" x14ac:dyDescent="0.25">
      <c r="H826" s="5">
        <f t="shared" si="24"/>
        <v>0</v>
      </c>
      <c r="I826" s="5">
        <f t="shared" si="25"/>
        <v>0</v>
      </c>
    </row>
    <row r="827" spans="8:9" x14ac:dyDescent="0.25">
      <c r="H827" s="5">
        <f t="shared" si="24"/>
        <v>0</v>
      </c>
      <c r="I827" s="5">
        <f t="shared" si="25"/>
        <v>0</v>
      </c>
    </row>
    <row r="828" spans="8:9" x14ac:dyDescent="0.25">
      <c r="H828" s="5">
        <f t="shared" si="24"/>
        <v>0</v>
      </c>
      <c r="I828" s="5">
        <f t="shared" si="25"/>
        <v>0</v>
      </c>
    </row>
    <row r="829" spans="8:9" x14ac:dyDescent="0.25">
      <c r="H829" s="5">
        <f t="shared" si="24"/>
        <v>0</v>
      </c>
      <c r="I829" s="5">
        <f t="shared" si="25"/>
        <v>0</v>
      </c>
    </row>
    <row r="830" spans="8:9" x14ac:dyDescent="0.25">
      <c r="H830" s="5">
        <f t="shared" si="24"/>
        <v>0</v>
      </c>
      <c r="I830" s="5">
        <f t="shared" si="25"/>
        <v>0</v>
      </c>
    </row>
    <row r="831" spans="8:9" x14ac:dyDescent="0.25">
      <c r="H831" s="5">
        <f t="shared" si="24"/>
        <v>0</v>
      </c>
      <c r="I831" s="5">
        <f t="shared" si="25"/>
        <v>0</v>
      </c>
    </row>
    <row r="832" spans="8:9" x14ac:dyDescent="0.25">
      <c r="H832" s="5">
        <f t="shared" si="24"/>
        <v>0</v>
      </c>
      <c r="I832" s="5">
        <f t="shared" si="25"/>
        <v>0</v>
      </c>
    </row>
    <row r="833" spans="8:9" x14ac:dyDescent="0.25">
      <c r="H833" s="5">
        <f t="shared" si="24"/>
        <v>0</v>
      </c>
      <c r="I833" s="5">
        <f t="shared" si="25"/>
        <v>0</v>
      </c>
    </row>
    <row r="834" spans="8:9" x14ac:dyDescent="0.25">
      <c r="H834" s="5">
        <f t="shared" ref="H834:H897" si="26">IFERROR(F834*G834,"")</f>
        <v>0</v>
      </c>
      <c r="I834" s="5">
        <f t="shared" ref="I834:I897" si="27">IFERROR(F834+H834,"")</f>
        <v>0</v>
      </c>
    </row>
    <row r="835" spans="8:9" x14ac:dyDescent="0.25">
      <c r="H835" s="5">
        <f t="shared" si="26"/>
        <v>0</v>
      </c>
      <c r="I835" s="5">
        <f t="shared" si="27"/>
        <v>0</v>
      </c>
    </row>
    <row r="836" spans="8:9" x14ac:dyDescent="0.25">
      <c r="H836" s="5">
        <f t="shared" si="26"/>
        <v>0</v>
      </c>
      <c r="I836" s="5">
        <f t="shared" si="27"/>
        <v>0</v>
      </c>
    </row>
    <row r="837" spans="8:9" x14ac:dyDescent="0.25">
      <c r="H837" s="5">
        <f t="shared" si="26"/>
        <v>0</v>
      </c>
      <c r="I837" s="5">
        <f t="shared" si="27"/>
        <v>0</v>
      </c>
    </row>
    <row r="838" spans="8:9" x14ac:dyDescent="0.25">
      <c r="H838" s="5">
        <f t="shared" si="26"/>
        <v>0</v>
      </c>
      <c r="I838" s="5">
        <f t="shared" si="27"/>
        <v>0</v>
      </c>
    </row>
    <row r="839" spans="8:9" x14ac:dyDescent="0.25">
      <c r="H839" s="5">
        <f t="shared" si="26"/>
        <v>0</v>
      </c>
      <c r="I839" s="5">
        <f t="shared" si="27"/>
        <v>0</v>
      </c>
    </row>
    <row r="840" spans="8:9" x14ac:dyDescent="0.25">
      <c r="H840" s="5">
        <f t="shared" si="26"/>
        <v>0</v>
      </c>
      <c r="I840" s="5">
        <f t="shared" si="27"/>
        <v>0</v>
      </c>
    </row>
    <row r="841" spans="8:9" x14ac:dyDescent="0.25">
      <c r="H841" s="5">
        <f t="shared" si="26"/>
        <v>0</v>
      </c>
      <c r="I841" s="5">
        <f t="shared" si="27"/>
        <v>0</v>
      </c>
    </row>
    <row r="842" spans="8:9" x14ac:dyDescent="0.25">
      <c r="H842" s="5">
        <f t="shared" si="26"/>
        <v>0</v>
      </c>
      <c r="I842" s="5">
        <f t="shared" si="27"/>
        <v>0</v>
      </c>
    </row>
    <row r="843" spans="8:9" x14ac:dyDescent="0.25">
      <c r="H843" s="5">
        <f t="shared" si="26"/>
        <v>0</v>
      </c>
      <c r="I843" s="5">
        <f t="shared" si="27"/>
        <v>0</v>
      </c>
    </row>
    <row r="844" spans="8:9" x14ac:dyDescent="0.25">
      <c r="H844" s="5">
        <f t="shared" si="26"/>
        <v>0</v>
      </c>
      <c r="I844" s="5">
        <f t="shared" si="27"/>
        <v>0</v>
      </c>
    </row>
    <row r="845" spans="8:9" x14ac:dyDescent="0.25">
      <c r="H845" s="5">
        <f t="shared" si="26"/>
        <v>0</v>
      </c>
      <c r="I845" s="5">
        <f t="shared" si="27"/>
        <v>0</v>
      </c>
    </row>
    <row r="846" spans="8:9" x14ac:dyDescent="0.25">
      <c r="H846" s="5">
        <f t="shared" si="26"/>
        <v>0</v>
      </c>
      <c r="I846" s="5">
        <f t="shared" si="27"/>
        <v>0</v>
      </c>
    </row>
    <row r="847" spans="8:9" x14ac:dyDescent="0.25">
      <c r="H847" s="5">
        <f t="shared" si="26"/>
        <v>0</v>
      </c>
      <c r="I847" s="5">
        <f t="shared" si="27"/>
        <v>0</v>
      </c>
    </row>
    <row r="848" spans="8:9" x14ac:dyDescent="0.25">
      <c r="H848" s="5">
        <f t="shared" si="26"/>
        <v>0</v>
      </c>
      <c r="I848" s="5">
        <f t="shared" si="27"/>
        <v>0</v>
      </c>
    </row>
    <row r="849" spans="8:9" x14ac:dyDescent="0.25">
      <c r="H849" s="5">
        <f t="shared" si="26"/>
        <v>0</v>
      </c>
      <c r="I849" s="5">
        <f t="shared" si="27"/>
        <v>0</v>
      </c>
    </row>
    <row r="850" spans="8:9" x14ac:dyDescent="0.25">
      <c r="H850" s="5">
        <f t="shared" si="26"/>
        <v>0</v>
      </c>
      <c r="I850" s="5">
        <f t="shared" si="27"/>
        <v>0</v>
      </c>
    </row>
    <row r="851" spans="8:9" x14ac:dyDescent="0.25">
      <c r="H851" s="5">
        <f t="shared" si="26"/>
        <v>0</v>
      </c>
      <c r="I851" s="5">
        <f t="shared" si="27"/>
        <v>0</v>
      </c>
    </row>
    <row r="852" spans="8:9" x14ac:dyDescent="0.25">
      <c r="H852" s="5">
        <f t="shared" si="26"/>
        <v>0</v>
      </c>
      <c r="I852" s="5">
        <f t="shared" si="27"/>
        <v>0</v>
      </c>
    </row>
    <row r="853" spans="8:9" x14ac:dyDescent="0.25">
      <c r="H853" s="5">
        <f t="shared" si="26"/>
        <v>0</v>
      </c>
      <c r="I853" s="5">
        <f t="shared" si="27"/>
        <v>0</v>
      </c>
    </row>
    <row r="854" spans="8:9" x14ac:dyDescent="0.25">
      <c r="H854" s="5">
        <f t="shared" si="26"/>
        <v>0</v>
      </c>
      <c r="I854" s="5">
        <f t="shared" si="27"/>
        <v>0</v>
      </c>
    </row>
    <row r="855" spans="8:9" x14ac:dyDescent="0.25">
      <c r="H855" s="5">
        <f t="shared" si="26"/>
        <v>0</v>
      </c>
      <c r="I855" s="5">
        <f t="shared" si="27"/>
        <v>0</v>
      </c>
    </row>
    <row r="856" spans="8:9" x14ac:dyDescent="0.25">
      <c r="H856" s="5">
        <f t="shared" si="26"/>
        <v>0</v>
      </c>
      <c r="I856" s="5">
        <f t="shared" si="27"/>
        <v>0</v>
      </c>
    </row>
    <row r="857" spans="8:9" x14ac:dyDescent="0.25">
      <c r="H857" s="5">
        <f t="shared" si="26"/>
        <v>0</v>
      </c>
      <c r="I857" s="5">
        <f t="shared" si="27"/>
        <v>0</v>
      </c>
    </row>
    <row r="858" spans="8:9" x14ac:dyDescent="0.25">
      <c r="H858" s="5">
        <f t="shared" si="26"/>
        <v>0</v>
      </c>
      <c r="I858" s="5">
        <f t="shared" si="27"/>
        <v>0</v>
      </c>
    </row>
    <row r="859" spans="8:9" x14ac:dyDescent="0.25">
      <c r="H859" s="5">
        <f t="shared" si="26"/>
        <v>0</v>
      </c>
      <c r="I859" s="5">
        <f t="shared" si="27"/>
        <v>0</v>
      </c>
    </row>
    <row r="860" spans="8:9" x14ac:dyDescent="0.25">
      <c r="H860" s="5">
        <f t="shared" si="26"/>
        <v>0</v>
      </c>
      <c r="I860" s="5">
        <f t="shared" si="27"/>
        <v>0</v>
      </c>
    </row>
    <row r="861" spans="8:9" x14ac:dyDescent="0.25">
      <c r="H861" s="5">
        <f t="shared" si="26"/>
        <v>0</v>
      </c>
      <c r="I861" s="5">
        <f t="shared" si="27"/>
        <v>0</v>
      </c>
    </row>
    <row r="862" spans="8:9" x14ac:dyDescent="0.25">
      <c r="H862" s="5">
        <f t="shared" si="26"/>
        <v>0</v>
      </c>
      <c r="I862" s="5">
        <f t="shared" si="27"/>
        <v>0</v>
      </c>
    </row>
    <row r="863" spans="8:9" x14ac:dyDescent="0.25">
      <c r="H863" s="5">
        <f t="shared" si="26"/>
        <v>0</v>
      </c>
      <c r="I863" s="5">
        <f t="shared" si="27"/>
        <v>0</v>
      </c>
    </row>
    <row r="864" spans="8:9" x14ac:dyDescent="0.25">
      <c r="H864" s="5">
        <f t="shared" si="26"/>
        <v>0</v>
      </c>
      <c r="I864" s="5">
        <f t="shared" si="27"/>
        <v>0</v>
      </c>
    </row>
    <row r="865" spans="8:9" x14ac:dyDescent="0.25">
      <c r="H865" s="5">
        <f t="shared" si="26"/>
        <v>0</v>
      </c>
      <c r="I865" s="5">
        <f t="shared" si="27"/>
        <v>0</v>
      </c>
    </row>
    <row r="866" spans="8:9" x14ac:dyDescent="0.25">
      <c r="H866" s="5">
        <f t="shared" si="26"/>
        <v>0</v>
      </c>
      <c r="I866" s="5">
        <f t="shared" si="27"/>
        <v>0</v>
      </c>
    </row>
    <row r="867" spans="8:9" x14ac:dyDescent="0.25">
      <c r="H867" s="5">
        <f t="shared" si="26"/>
        <v>0</v>
      </c>
      <c r="I867" s="5">
        <f t="shared" si="27"/>
        <v>0</v>
      </c>
    </row>
    <row r="868" spans="8:9" x14ac:dyDescent="0.25">
      <c r="H868" s="5">
        <f t="shared" si="26"/>
        <v>0</v>
      </c>
      <c r="I868" s="5">
        <f t="shared" si="27"/>
        <v>0</v>
      </c>
    </row>
    <row r="869" spans="8:9" x14ac:dyDescent="0.25">
      <c r="H869" s="5">
        <f t="shared" si="26"/>
        <v>0</v>
      </c>
      <c r="I869" s="5">
        <f t="shared" si="27"/>
        <v>0</v>
      </c>
    </row>
    <row r="870" spans="8:9" x14ac:dyDescent="0.25">
      <c r="H870" s="5">
        <f t="shared" si="26"/>
        <v>0</v>
      </c>
      <c r="I870" s="5">
        <f t="shared" si="27"/>
        <v>0</v>
      </c>
    </row>
    <row r="871" spans="8:9" x14ac:dyDescent="0.25">
      <c r="H871" s="5">
        <f t="shared" si="26"/>
        <v>0</v>
      </c>
      <c r="I871" s="5">
        <f t="shared" si="27"/>
        <v>0</v>
      </c>
    </row>
    <row r="872" spans="8:9" x14ac:dyDescent="0.25">
      <c r="H872" s="5">
        <f t="shared" si="26"/>
        <v>0</v>
      </c>
      <c r="I872" s="5">
        <f t="shared" si="27"/>
        <v>0</v>
      </c>
    </row>
    <row r="873" spans="8:9" x14ac:dyDescent="0.25">
      <c r="H873" s="5">
        <f t="shared" si="26"/>
        <v>0</v>
      </c>
      <c r="I873" s="5">
        <f t="shared" si="27"/>
        <v>0</v>
      </c>
    </row>
    <row r="874" spans="8:9" x14ac:dyDescent="0.25">
      <c r="H874" s="5">
        <f t="shared" si="26"/>
        <v>0</v>
      </c>
      <c r="I874" s="5">
        <f t="shared" si="27"/>
        <v>0</v>
      </c>
    </row>
    <row r="875" spans="8:9" x14ac:dyDescent="0.25">
      <c r="H875" s="5">
        <f t="shared" si="26"/>
        <v>0</v>
      </c>
      <c r="I875" s="5">
        <f t="shared" si="27"/>
        <v>0</v>
      </c>
    </row>
    <row r="876" spans="8:9" x14ac:dyDescent="0.25">
      <c r="H876" s="5">
        <f t="shared" si="26"/>
        <v>0</v>
      </c>
      <c r="I876" s="5">
        <f t="shared" si="27"/>
        <v>0</v>
      </c>
    </row>
    <row r="877" spans="8:9" x14ac:dyDescent="0.25">
      <c r="H877" s="5">
        <f t="shared" si="26"/>
        <v>0</v>
      </c>
      <c r="I877" s="5">
        <f t="shared" si="27"/>
        <v>0</v>
      </c>
    </row>
    <row r="878" spans="8:9" x14ac:dyDescent="0.25">
      <c r="H878" s="5">
        <f t="shared" si="26"/>
        <v>0</v>
      </c>
      <c r="I878" s="5">
        <f t="shared" si="27"/>
        <v>0</v>
      </c>
    </row>
    <row r="879" spans="8:9" x14ac:dyDescent="0.25">
      <c r="H879" s="5">
        <f t="shared" si="26"/>
        <v>0</v>
      </c>
      <c r="I879" s="5">
        <f t="shared" si="27"/>
        <v>0</v>
      </c>
    </row>
    <row r="880" spans="8:9" x14ac:dyDescent="0.25">
      <c r="H880" s="5">
        <f t="shared" si="26"/>
        <v>0</v>
      </c>
      <c r="I880" s="5">
        <f t="shared" si="27"/>
        <v>0</v>
      </c>
    </row>
    <row r="881" spans="8:9" x14ac:dyDescent="0.25">
      <c r="H881" s="5">
        <f t="shared" si="26"/>
        <v>0</v>
      </c>
      <c r="I881" s="5">
        <f t="shared" si="27"/>
        <v>0</v>
      </c>
    </row>
    <row r="882" spans="8:9" x14ac:dyDescent="0.25">
      <c r="H882" s="5">
        <f t="shared" si="26"/>
        <v>0</v>
      </c>
      <c r="I882" s="5">
        <f t="shared" si="27"/>
        <v>0</v>
      </c>
    </row>
    <row r="883" spans="8:9" x14ac:dyDescent="0.25">
      <c r="H883" s="5">
        <f t="shared" si="26"/>
        <v>0</v>
      </c>
      <c r="I883" s="5">
        <f t="shared" si="27"/>
        <v>0</v>
      </c>
    </row>
    <row r="884" spans="8:9" x14ac:dyDescent="0.25">
      <c r="H884" s="5">
        <f t="shared" si="26"/>
        <v>0</v>
      </c>
      <c r="I884" s="5">
        <f t="shared" si="27"/>
        <v>0</v>
      </c>
    </row>
    <row r="885" spans="8:9" x14ac:dyDescent="0.25">
      <c r="H885" s="5">
        <f t="shared" si="26"/>
        <v>0</v>
      </c>
      <c r="I885" s="5">
        <f t="shared" si="27"/>
        <v>0</v>
      </c>
    </row>
    <row r="886" spans="8:9" x14ac:dyDescent="0.25">
      <c r="H886" s="5">
        <f t="shared" si="26"/>
        <v>0</v>
      </c>
      <c r="I886" s="5">
        <f t="shared" si="27"/>
        <v>0</v>
      </c>
    </row>
    <row r="887" spans="8:9" x14ac:dyDescent="0.25">
      <c r="H887" s="5">
        <f t="shared" si="26"/>
        <v>0</v>
      </c>
      <c r="I887" s="5">
        <f t="shared" si="27"/>
        <v>0</v>
      </c>
    </row>
    <row r="888" spans="8:9" x14ac:dyDescent="0.25">
      <c r="H888" s="5">
        <f t="shared" si="26"/>
        <v>0</v>
      </c>
      <c r="I888" s="5">
        <f t="shared" si="27"/>
        <v>0</v>
      </c>
    </row>
    <row r="889" spans="8:9" x14ac:dyDescent="0.25">
      <c r="H889" s="5">
        <f t="shared" si="26"/>
        <v>0</v>
      </c>
      <c r="I889" s="5">
        <f t="shared" si="27"/>
        <v>0</v>
      </c>
    </row>
    <row r="890" spans="8:9" x14ac:dyDescent="0.25">
      <c r="H890" s="5">
        <f t="shared" si="26"/>
        <v>0</v>
      </c>
      <c r="I890" s="5">
        <f t="shared" si="27"/>
        <v>0</v>
      </c>
    </row>
    <row r="891" spans="8:9" x14ac:dyDescent="0.25">
      <c r="H891" s="5">
        <f t="shared" si="26"/>
        <v>0</v>
      </c>
      <c r="I891" s="5">
        <f t="shared" si="27"/>
        <v>0</v>
      </c>
    </row>
    <row r="892" spans="8:9" x14ac:dyDescent="0.25">
      <c r="H892" s="5">
        <f t="shared" si="26"/>
        <v>0</v>
      </c>
      <c r="I892" s="5">
        <f t="shared" si="27"/>
        <v>0</v>
      </c>
    </row>
    <row r="893" spans="8:9" x14ac:dyDescent="0.25">
      <c r="H893" s="5">
        <f t="shared" si="26"/>
        <v>0</v>
      </c>
      <c r="I893" s="5">
        <f t="shared" si="27"/>
        <v>0</v>
      </c>
    </row>
    <row r="894" spans="8:9" x14ac:dyDescent="0.25">
      <c r="H894" s="5">
        <f t="shared" si="26"/>
        <v>0</v>
      </c>
      <c r="I894" s="5">
        <f t="shared" si="27"/>
        <v>0</v>
      </c>
    </row>
    <row r="895" spans="8:9" x14ac:dyDescent="0.25">
      <c r="H895" s="5">
        <f t="shared" si="26"/>
        <v>0</v>
      </c>
      <c r="I895" s="5">
        <f t="shared" si="27"/>
        <v>0</v>
      </c>
    </row>
    <row r="896" spans="8:9" x14ac:dyDescent="0.25">
      <c r="H896" s="5">
        <f t="shared" si="26"/>
        <v>0</v>
      </c>
      <c r="I896" s="5">
        <f t="shared" si="27"/>
        <v>0</v>
      </c>
    </row>
    <row r="897" spans="8:9" x14ac:dyDescent="0.25">
      <c r="H897" s="5">
        <f t="shared" si="26"/>
        <v>0</v>
      </c>
      <c r="I897" s="5">
        <f t="shared" si="27"/>
        <v>0</v>
      </c>
    </row>
    <row r="898" spans="8:9" x14ac:dyDescent="0.25">
      <c r="H898" s="5">
        <f t="shared" ref="H898:H961" si="28">IFERROR(F898*G898,"")</f>
        <v>0</v>
      </c>
      <c r="I898" s="5">
        <f t="shared" ref="I898:I961" si="29">IFERROR(F898+H898,"")</f>
        <v>0</v>
      </c>
    </row>
    <row r="899" spans="8:9" x14ac:dyDescent="0.25">
      <c r="H899" s="5">
        <f t="shared" si="28"/>
        <v>0</v>
      </c>
      <c r="I899" s="5">
        <f t="shared" si="29"/>
        <v>0</v>
      </c>
    </row>
    <row r="900" spans="8:9" x14ac:dyDescent="0.25">
      <c r="H900" s="5">
        <f t="shared" si="28"/>
        <v>0</v>
      </c>
      <c r="I900" s="5">
        <f t="shared" si="29"/>
        <v>0</v>
      </c>
    </row>
    <row r="901" spans="8:9" x14ac:dyDescent="0.25">
      <c r="H901" s="5">
        <f t="shared" si="28"/>
        <v>0</v>
      </c>
      <c r="I901" s="5">
        <f t="shared" si="29"/>
        <v>0</v>
      </c>
    </row>
    <row r="902" spans="8:9" x14ac:dyDescent="0.25">
      <c r="H902" s="5">
        <f t="shared" si="28"/>
        <v>0</v>
      </c>
      <c r="I902" s="5">
        <f t="shared" si="29"/>
        <v>0</v>
      </c>
    </row>
    <row r="903" spans="8:9" x14ac:dyDescent="0.25">
      <c r="H903" s="5">
        <f t="shared" si="28"/>
        <v>0</v>
      </c>
      <c r="I903" s="5">
        <f t="shared" si="29"/>
        <v>0</v>
      </c>
    </row>
    <row r="904" spans="8:9" x14ac:dyDescent="0.25">
      <c r="H904" s="5">
        <f t="shared" si="28"/>
        <v>0</v>
      </c>
      <c r="I904" s="5">
        <f t="shared" si="29"/>
        <v>0</v>
      </c>
    </row>
    <row r="905" spans="8:9" x14ac:dyDescent="0.25">
      <c r="H905" s="5">
        <f t="shared" si="28"/>
        <v>0</v>
      </c>
      <c r="I905" s="5">
        <f t="shared" si="29"/>
        <v>0</v>
      </c>
    </row>
    <row r="906" spans="8:9" x14ac:dyDescent="0.25">
      <c r="H906" s="5">
        <f t="shared" si="28"/>
        <v>0</v>
      </c>
      <c r="I906" s="5">
        <f t="shared" si="29"/>
        <v>0</v>
      </c>
    </row>
    <row r="907" spans="8:9" x14ac:dyDescent="0.25">
      <c r="H907" s="5">
        <f t="shared" si="28"/>
        <v>0</v>
      </c>
      <c r="I907" s="5">
        <f t="shared" si="29"/>
        <v>0</v>
      </c>
    </row>
    <row r="908" spans="8:9" x14ac:dyDescent="0.25">
      <c r="H908" s="5">
        <f t="shared" si="28"/>
        <v>0</v>
      </c>
      <c r="I908" s="5">
        <f t="shared" si="29"/>
        <v>0</v>
      </c>
    </row>
    <row r="909" spans="8:9" x14ac:dyDescent="0.25">
      <c r="H909" s="5">
        <f t="shared" si="28"/>
        <v>0</v>
      </c>
      <c r="I909" s="5">
        <f t="shared" si="29"/>
        <v>0</v>
      </c>
    </row>
    <row r="910" spans="8:9" x14ac:dyDescent="0.25">
      <c r="H910" s="5">
        <f t="shared" si="28"/>
        <v>0</v>
      </c>
      <c r="I910" s="5">
        <f t="shared" si="29"/>
        <v>0</v>
      </c>
    </row>
    <row r="911" spans="8:9" x14ac:dyDescent="0.25">
      <c r="H911" s="5">
        <f t="shared" si="28"/>
        <v>0</v>
      </c>
      <c r="I911" s="5">
        <f t="shared" si="29"/>
        <v>0</v>
      </c>
    </row>
    <row r="912" spans="8:9" x14ac:dyDescent="0.25">
      <c r="H912" s="5">
        <f t="shared" si="28"/>
        <v>0</v>
      </c>
      <c r="I912" s="5">
        <f t="shared" si="29"/>
        <v>0</v>
      </c>
    </row>
    <row r="913" spans="8:9" x14ac:dyDescent="0.25">
      <c r="H913" s="5">
        <f t="shared" si="28"/>
        <v>0</v>
      </c>
      <c r="I913" s="5">
        <f t="shared" si="29"/>
        <v>0</v>
      </c>
    </row>
    <row r="914" spans="8:9" x14ac:dyDescent="0.25">
      <c r="H914" s="5">
        <f t="shared" si="28"/>
        <v>0</v>
      </c>
      <c r="I914" s="5">
        <f t="shared" si="29"/>
        <v>0</v>
      </c>
    </row>
    <row r="915" spans="8:9" x14ac:dyDescent="0.25">
      <c r="H915" s="5">
        <f t="shared" si="28"/>
        <v>0</v>
      </c>
      <c r="I915" s="5">
        <f t="shared" si="29"/>
        <v>0</v>
      </c>
    </row>
    <row r="916" spans="8:9" x14ac:dyDescent="0.25">
      <c r="H916" s="5">
        <f t="shared" si="28"/>
        <v>0</v>
      </c>
      <c r="I916" s="5">
        <f t="shared" si="29"/>
        <v>0</v>
      </c>
    </row>
    <row r="917" spans="8:9" x14ac:dyDescent="0.25">
      <c r="H917" s="5">
        <f t="shared" si="28"/>
        <v>0</v>
      </c>
      <c r="I917" s="5">
        <f t="shared" si="29"/>
        <v>0</v>
      </c>
    </row>
    <row r="918" spans="8:9" x14ac:dyDescent="0.25">
      <c r="H918" s="5">
        <f t="shared" si="28"/>
        <v>0</v>
      </c>
      <c r="I918" s="5">
        <f t="shared" si="29"/>
        <v>0</v>
      </c>
    </row>
    <row r="919" spans="8:9" x14ac:dyDescent="0.25">
      <c r="H919" s="5">
        <f t="shared" si="28"/>
        <v>0</v>
      </c>
      <c r="I919" s="5">
        <f t="shared" si="29"/>
        <v>0</v>
      </c>
    </row>
    <row r="920" spans="8:9" x14ac:dyDescent="0.25">
      <c r="H920" s="5">
        <f t="shared" si="28"/>
        <v>0</v>
      </c>
      <c r="I920" s="5">
        <f t="shared" si="29"/>
        <v>0</v>
      </c>
    </row>
    <row r="921" spans="8:9" x14ac:dyDescent="0.25">
      <c r="H921" s="5">
        <f t="shared" si="28"/>
        <v>0</v>
      </c>
      <c r="I921" s="5">
        <f t="shared" si="29"/>
        <v>0</v>
      </c>
    </row>
    <row r="922" spans="8:9" x14ac:dyDescent="0.25">
      <c r="H922" s="5">
        <f t="shared" si="28"/>
        <v>0</v>
      </c>
      <c r="I922" s="5">
        <f t="shared" si="29"/>
        <v>0</v>
      </c>
    </row>
    <row r="923" spans="8:9" x14ac:dyDescent="0.25">
      <c r="H923" s="5">
        <f t="shared" si="28"/>
        <v>0</v>
      </c>
      <c r="I923" s="5">
        <f t="shared" si="29"/>
        <v>0</v>
      </c>
    </row>
    <row r="924" spans="8:9" x14ac:dyDescent="0.25">
      <c r="H924" s="5">
        <f t="shared" si="28"/>
        <v>0</v>
      </c>
      <c r="I924" s="5">
        <f t="shared" si="29"/>
        <v>0</v>
      </c>
    </row>
    <row r="925" spans="8:9" x14ac:dyDescent="0.25">
      <c r="H925" s="5">
        <f t="shared" si="28"/>
        <v>0</v>
      </c>
      <c r="I925" s="5">
        <f t="shared" si="29"/>
        <v>0</v>
      </c>
    </row>
    <row r="926" spans="8:9" x14ac:dyDescent="0.25">
      <c r="H926" s="5">
        <f t="shared" si="28"/>
        <v>0</v>
      </c>
      <c r="I926" s="5">
        <f t="shared" si="29"/>
        <v>0</v>
      </c>
    </row>
    <row r="927" spans="8:9" x14ac:dyDescent="0.25">
      <c r="H927" s="5">
        <f t="shared" si="28"/>
        <v>0</v>
      </c>
      <c r="I927" s="5">
        <f t="shared" si="29"/>
        <v>0</v>
      </c>
    </row>
    <row r="928" spans="8:9" x14ac:dyDescent="0.25">
      <c r="H928" s="5">
        <f t="shared" si="28"/>
        <v>0</v>
      </c>
      <c r="I928" s="5">
        <f t="shared" si="29"/>
        <v>0</v>
      </c>
    </row>
    <row r="929" spans="8:9" x14ac:dyDescent="0.25">
      <c r="H929" s="5">
        <f t="shared" si="28"/>
        <v>0</v>
      </c>
      <c r="I929" s="5">
        <f t="shared" si="29"/>
        <v>0</v>
      </c>
    </row>
    <row r="930" spans="8:9" x14ac:dyDescent="0.25">
      <c r="H930" s="5">
        <f t="shared" si="28"/>
        <v>0</v>
      </c>
      <c r="I930" s="5">
        <f t="shared" si="29"/>
        <v>0</v>
      </c>
    </row>
    <row r="931" spans="8:9" x14ac:dyDescent="0.25">
      <c r="H931" s="5">
        <f t="shared" si="28"/>
        <v>0</v>
      </c>
      <c r="I931" s="5">
        <f t="shared" si="29"/>
        <v>0</v>
      </c>
    </row>
    <row r="932" spans="8:9" x14ac:dyDescent="0.25">
      <c r="H932" s="5">
        <f t="shared" si="28"/>
        <v>0</v>
      </c>
      <c r="I932" s="5">
        <f t="shared" si="29"/>
        <v>0</v>
      </c>
    </row>
    <row r="933" spans="8:9" x14ac:dyDescent="0.25">
      <c r="H933" s="5">
        <f t="shared" si="28"/>
        <v>0</v>
      </c>
      <c r="I933" s="5">
        <f t="shared" si="29"/>
        <v>0</v>
      </c>
    </row>
    <row r="934" spans="8:9" x14ac:dyDescent="0.25">
      <c r="H934" s="5">
        <f t="shared" si="28"/>
        <v>0</v>
      </c>
      <c r="I934" s="5">
        <f t="shared" si="29"/>
        <v>0</v>
      </c>
    </row>
    <row r="935" spans="8:9" x14ac:dyDescent="0.25">
      <c r="H935" s="5">
        <f t="shared" si="28"/>
        <v>0</v>
      </c>
      <c r="I935" s="5">
        <f t="shared" si="29"/>
        <v>0</v>
      </c>
    </row>
    <row r="936" spans="8:9" x14ac:dyDescent="0.25">
      <c r="H936" s="5">
        <f t="shared" si="28"/>
        <v>0</v>
      </c>
      <c r="I936" s="5">
        <f t="shared" si="29"/>
        <v>0</v>
      </c>
    </row>
    <row r="937" spans="8:9" x14ac:dyDescent="0.25">
      <c r="H937" s="5">
        <f t="shared" si="28"/>
        <v>0</v>
      </c>
      <c r="I937" s="5">
        <f t="shared" si="29"/>
        <v>0</v>
      </c>
    </row>
    <row r="938" spans="8:9" x14ac:dyDescent="0.25">
      <c r="H938" s="5">
        <f t="shared" si="28"/>
        <v>0</v>
      </c>
      <c r="I938" s="5">
        <f t="shared" si="29"/>
        <v>0</v>
      </c>
    </row>
    <row r="939" spans="8:9" x14ac:dyDescent="0.25">
      <c r="H939" s="5">
        <f t="shared" si="28"/>
        <v>0</v>
      </c>
      <c r="I939" s="5">
        <f t="shared" si="29"/>
        <v>0</v>
      </c>
    </row>
    <row r="940" spans="8:9" x14ac:dyDescent="0.25">
      <c r="H940" s="5">
        <f t="shared" si="28"/>
        <v>0</v>
      </c>
      <c r="I940" s="5">
        <f t="shared" si="29"/>
        <v>0</v>
      </c>
    </row>
    <row r="941" spans="8:9" x14ac:dyDescent="0.25">
      <c r="H941" s="5">
        <f t="shared" si="28"/>
        <v>0</v>
      </c>
      <c r="I941" s="5">
        <f t="shared" si="29"/>
        <v>0</v>
      </c>
    </row>
    <row r="942" spans="8:9" x14ac:dyDescent="0.25">
      <c r="H942" s="5">
        <f t="shared" si="28"/>
        <v>0</v>
      </c>
      <c r="I942" s="5">
        <f t="shared" si="29"/>
        <v>0</v>
      </c>
    </row>
    <row r="943" spans="8:9" x14ac:dyDescent="0.25">
      <c r="H943" s="5">
        <f t="shared" si="28"/>
        <v>0</v>
      </c>
      <c r="I943" s="5">
        <f t="shared" si="29"/>
        <v>0</v>
      </c>
    </row>
    <row r="944" spans="8:9" x14ac:dyDescent="0.25">
      <c r="H944" s="5">
        <f t="shared" si="28"/>
        <v>0</v>
      </c>
      <c r="I944" s="5">
        <f t="shared" si="29"/>
        <v>0</v>
      </c>
    </row>
    <row r="945" spans="8:9" x14ac:dyDescent="0.25">
      <c r="H945" s="5">
        <f t="shared" si="28"/>
        <v>0</v>
      </c>
      <c r="I945" s="5">
        <f t="shared" si="29"/>
        <v>0</v>
      </c>
    </row>
    <row r="946" spans="8:9" x14ac:dyDescent="0.25">
      <c r="H946" s="5">
        <f t="shared" si="28"/>
        <v>0</v>
      </c>
      <c r="I946" s="5">
        <f t="shared" si="29"/>
        <v>0</v>
      </c>
    </row>
    <row r="947" spans="8:9" x14ac:dyDescent="0.25">
      <c r="H947" s="5">
        <f t="shared" si="28"/>
        <v>0</v>
      </c>
      <c r="I947" s="5">
        <f t="shared" si="29"/>
        <v>0</v>
      </c>
    </row>
    <row r="948" spans="8:9" x14ac:dyDescent="0.25">
      <c r="H948" s="5">
        <f t="shared" si="28"/>
        <v>0</v>
      </c>
      <c r="I948" s="5">
        <f t="shared" si="29"/>
        <v>0</v>
      </c>
    </row>
    <row r="949" spans="8:9" x14ac:dyDescent="0.25">
      <c r="H949" s="5">
        <f t="shared" si="28"/>
        <v>0</v>
      </c>
      <c r="I949" s="5">
        <f t="shared" si="29"/>
        <v>0</v>
      </c>
    </row>
    <row r="950" spans="8:9" x14ac:dyDescent="0.25">
      <c r="H950" s="5">
        <f t="shared" si="28"/>
        <v>0</v>
      </c>
      <c r="I950" s="5">
        <f t="shared" si="29"/>
        <v>0</v>
      </c>
    </row>
    <row r="951" spans="8:9" x14ac:dyDescent="0.25">
      <c r="H951" s="5">
        <f t="shared" si="28"/>
        <v>0</v>
      </c>
      <c r="I951" s="5">
        <f t="shared" si="29"/>
        <v>0</v>
      </c>
    </row>
    <row r="952" spans="8:9" x14ac:dyDescent="0.25">
      <c r="H952" s="5">
        <f t="shared" si="28"/>
        <v>0</v>
      </c>
      <c r="I952" s="5">
        <f t="shared" si="29"/>
        <v>0</v>
      </c>
    </row>
    <row r="953" spans="8:9" x14ac:dyDescent="0.25">
      <c r="H953" s="5">
        <f t="shared" si="28"/>
        <v>0</v>
      </c>
      <c r="I953" s="5">
        <f t="shared" si="29"/>
        <v>0</v>
      </c>
    </row>
    <row r="954" spans="8:9" x14ac:dyDescent="0.25">
      <c r="H954" s="5">
        <f t="shared" si="28"/>
        <v>0</v>
      </c>
      <c r="I954" s="5">
        <f t="shared" si="29"/>
        <v>0</v>
      </c>
    </row>
    <row r="955" spans="8:9" x14ac:dyDescent="0.25">
      <c r="H955" s="5">
        <f t="shared" si="28"/>
        <v>0</v>
      </c>
      <c r="I955" s="5">
        <f t="shared" si="29"/>
        <v>0</v>
      </c>
    </row>
    <row r="956" spans="8:9" x14ac:dyDescent="0.25">
      <c r="H956" s="5">
        <f t="shared" si="28"/>
        <v>0</v>
      </c>
      <c r="I956" s="5">
        <f t="shared" si="29"/>
        <v>0</v>
      </c>
    </row>
    <row r="957" spans="8:9" x14ac:dyDescent="0.25">
      <c r="H957" s="5">
        <f t="shared" si="28"/>
        <v>0</v>
      </c>
      <c r="I957" s="5">
        <f t="shared" si="29"/>
        <v>0</v>
      </c>
    </row>
    <row r="958" spans="8:9" x14ac:dyDescent="0.25">
      <c r="H958" s="5">
        <f t="shared" si="28"/>
        <v>0</v>
      </c>
      <c r="I958" s="5">
        <f t="shared" si="29"/>
        <v>0</v>
      </c>
    </row>
    <row r="959" spans="8:9" x14ac:dyDescent="0.25">
      <c r="H959" s="5">
        <f t="shared" si="28"/>
        <v>0</v>
      </c>
      <c r="I959" s="5">
        <f t="shared" si="29"/>
        <v>0</v>
      </c>
    </row>
    <row r="960" spans="8:9" x14ac:dyDescent="0.25">
      <c r="H960" s="5">
        <f t="shared" si="28"/>
        <v>0</v>
      </c>
      <c r="I960" s="5">
        <f t="shared" si="29"/>
        <v>0</v>
      </c>
    </row>
    <row r="961" spans="8:9" x14ac:dyDescent="0.25">
      <c r="H961" s="5">
        <f t="shared" si="28"/>
        <v>0</v>
      </c>
      <c r="I961" s="5">
        <f t="shared" si="29"/>
        <v>0</v>
      </c>
    </row>
    <row r="962" spans="8:9" x14ac:dyDescent="0.25">
      <c r="H962" s="5">
        <f t="shared" ref="H962:H1025" si="30">IFERROR(F962*G962,"")</f>
        <v>0</v>
      </c>
      <c r="I962" s="5">
        <f t="shared" ref="I962:I1025" si="31">IFERROR(F962+H962,"")</f>
        <v>0</v>
      </c>
    </row>
    <row r="963" spans="8:9" x14ac:dyDescent="0.25">
      <c r="H963" s="5">
        <f t="shared" si="30"/>
        <v>0</v>
      </c>
      <c r="I963" s="5">
        <f t="shared" si="31"/>
        <v>0</v>
      </c>
    </row>
    <row r="964" spans="8:9" x14ac:dyDescent="0.25">
      <c r="H964" s="5">
        <f t="shared" si="30"/>
        <v>0</v>
      </c>
      <c r="I964" s="5">
        <f t="shared" si="31"/>
        <v>0</v>
      </c>
    </row>
    <row r="965" spans="8:9" x14ac:dyDescent="0.25">
      <c r="H965" s="5">
        <f t="shared" si="30"/>
        <v>0</v>
      </c>
      <c r="I965" s="5">
        <f t="shared" si="31"/>
        <v>0</v>
      </c>
    </row>
    <row r="966" spans="8:9" x14ac:dyDescent="0.25">
      <c r="H966" s="5">
        <f t="shared" si="30"/>
        <v>0</v>
      </c>
      <c r="I966" s="5">
        <f t="shared" si="31"/>
        <v>0</v>
      </c>
    </row>
    <row r="967" spans="8:9" x14ac:dyDescent="0.25">
      <c r="H967" s="5">
        <f t="shared" si="30"/>
        <v>0</v>
      </c>
      <c r="I967" s="5">
        <f t="shared" si="31"/>
        <v>0</v>
      </c>
    </row>
    <row r="968" spans="8:9" x14ac:dyDescent="0.25">
      <c r="H968" s="5">
        <f t="shared" si="30"/>
        <v>0</v>
      </c>
      <c r="I968" s="5">
        <f t="shared" si="31"/>
        <v>0</v>
      </c>
    </row>
    <row r="969" spans="8:9" x14ac:dyDescent="0.25">
      <c r="H969" s="5">
        <f t="shared" si="30"/>
        <v>0</v>
      </c>
      <c r="I969" s="5">
        <f t="shared" si="31"/>
        <v>0</v>
      </c>
    </row>
    <row r="970" spans="8:9" x14ac:dyDescent="0.25">
      <c r="H970" s="5">
        <f t="shared" si="30"/>
        <v>0</v>
      </c>
      <c r="I970" s="5">
        <f t="shared" si="31"/>
        <v>0</v>
      </c>
    </row>
    <row r="971" spans="8:9" x14ac:dyDescent="0.25">
      <c r="H971" s="5">
        <f t="shared" si="30"/>
        <v>0</v>
      </c>
      <c r="I971" s="5">
        <f t="shared" si="31"/>
        <v>0</v>
      </c>
    </row>
    <row r="972" spans="8:9" x14ac:dyDescent="0.25">
      <c r="H972" s="5">
        <f t="shared" si="30"/>
        <v>0</v>
      </c>
      <c r="I972" s="5">
        <f t="shared" si="31"/>
        <v>0</v>
      </c>
    </row>
    <row r="973" spans="8:9" x14ac:dyDescent="0.25">
      <c r="H973" s="5">
        <f t="shared" si="30"/>
        <v>0</v>
      </c>
      <c r="I973" s="5">
        <f t="shared" si="31"/>
        <v>0</v>
      </c>
    </row>
    <row r="974" spans="8:9" x14ac:dyDescent="0.25">
      <c r="H974" s="5">
        <f t="shared" si="30"/>
        <v>0</v>
      </c>
      <c r="I974" s="5">
        <f t="shared" si="31"/>
        <v>0</v>
      </c>
    </row>
    <row r="975" spans="8:9" x14ac:dyDescent="0.25">
      <c r="H975" s="5">
        <f t="shared" si="30"/>
        <v>0</v>
      </c>
      <c r="I975" s="5">
        <f t="shared" si="31"/>
        <v>0</v>
      </c>
    </row>
    <row r="976" spans="8:9" x14ac:dyDescent="0.25">
      <c r="H976" s="5">
        <f t="shared" si="30"/>
        <v>0</v>
      </c>
      <c r="I976" s="5">
        <f t="shared" si="31"/>
        <v>0</v>
      </c>
    </row>
    <row r="977" spans="8:9" x14ac:dyDescent="0.25">
      <c r="H977" s="5">
        <f t="shared" si="30"/>
        <v>0</v>
      </c>
      <c r="I977" s="5">
        <f t="shared" si="31"/>
        <v>0</v>
      </c>
    </row>
    <row r="978" spans="8:9" x14ac:dyDescent="0.25">
      <c r="H978" s="5">
        <f t="shared" si="30"/>
        <v>0</v>
      </c>
      <c r="I978" s="5">
        <f t="shared" si="31"/>
        <v>0</v>
      </c>
    </row>
    <row r="979" spans="8:9" x14ac:dyDescent="0.25">
      <c r="H979" s="5">
        <f t="shared" si="30"/>
        <v>0</v>
      </c>
      <c r="I979" s="5">
        <f t="shared" si="31"/>
        <v>0</v>
      </c>
    </row>
    <row r="980" spans="8:9" x14ac:dyDescent="0.25">
      <c r="H980" s="5">
        <f t="shared" si="30"/>
        <v>0</v>
      </c>
      <c r="I980" s="5">
        <f t="shared" si="31"/>
        <v>0</v>
      </c>
    </row>
    <row r="981" spans="8:9" x14ac:dyDescent="0.25">
      <c r="H981" s="5">
        <f t="shared" si="30"/>
        <v>0</v>
      </c>
      <c r="I981" s="5">
        <f t="shared" si="31"/>
        <v>0</v>
      </c>
    </row>
    <row r="982" spans="8:9" x14ac:dyDescent="0.25">
      <c r="H982" s="5">
        <f t="shared" si="30"/>
        <v>0</v>
      </c>
      <c r="I982" s="5">
        <f t="shared" si="31"/>
        <v>0</v>
      </c>
    </row>
    <row r="983" spans="8:9" x14ac:dyDescent="0.25">
      <c r="H983" s="5">
        <f t="shared" si="30"/>
        <v>0</v>
      </c>
      <c r="I983" s="5">
        <f t="shared" si="31"/>
        <v>0</v>
      </c>
    </row>
    <row r="984" spans="8:9" x14ac:dyDescent="0.25">
      <c r="H984" s="5">
        <f t="shared" si="30"/>
        <v>0</v>
      </c>
      <c r="I984" s="5">
        <f t="shared" si="31"/>
        <v>0</v>
      </c>
    </row>
    <row r="985" spans="8:9" x14ac:dyDescent="0.25">
      <c r="H985" s="5">
        <f t="shared" si="30"/>
        <v>0</v>
      </c>
      <c r="I985" s="5">
        <f t="shared" si="31"/>
        <v>0</v>
      </c>
    </row>
    <row r="986" spans="8:9" x14ac:dyDescent="0.25">
      <c r="H986" s="5">
        <f t="shared" si="30"/>
        <v>0</v>
      </c>
      <c r="I986" s="5">
        <f t="shared" si="31"/>
        <v>0</v>
      </c>
    </row>
    <row r="987" spans="8:9" x14ac:dyDescent="0.25">
      <c r="H987" s="5">
        <f t="shared" si="30"/>
        <v>0</v>
      </c>
      <c r="I987" s="5">
        <f t="shared" si="31"/>
        <v>0</v>
      </c>
    </row>
    <row r="988" spans="8:9" x14ac:dyDescent="0.25">
      <c r="H988" s="5">
        <f t="shared" si="30"/>
        <v>0</v>
      </c>
      <c r="I988" s="5">
        <f t="shared" si="31"/>
        <v>0</v>
      </c>
    </row>
    <row r="989" spans="8:9" x14ac:dyDescent="0.25">
      <c r="H989" s="5">
        <f t="shared" si="30"/>
        <v>0</v>
      </c>
      <c r="I989" s="5">
        <f t="shared" si="31"/>
        <v>0</v>
      </c>
    </row>
    <row r="990" spans="8:9" x14ac:dyDescent="0.25">
      <c r="H990" s="5">
        <f t="shared" si="30"/>
        <v>0</v>
      </c>
      <c r="I990" s="5">
        <f t="shared" si="31"/>
        <v>0</v>
      </c>
    </row>
    <row r="991" spans="8:9" x14ac:dyDescent="0.25">
      <c r="H991" s="5">
        <f t="shared" si="30"/>
        <v>0</v>
      </c>
      <c r="I991" s="5">
        <f t="shared" si="31"/>
        <v>0</v>
      </c>
    </row>
    <row r="992" spans="8:9" x14ac:dyDescent="0.25">
      <c r="H992" s="5">
        <f t="shared" si="30"/>
        <v>0</v>
      </c>
      <c r="I992" s="5">
        <f t="shared" si="31"/>
        <v>0</v>
      </c>
    </row>
    <row r="993" spans="8:9" x14ac:dyDescent="0.25">
      <c r="H993" s="5">
        <f t="shared" si="30"/>
        <v>0</v>
      </c>
      <c r="I993" s="5">
        <f t="shared" si="31"/>
        <v>0</v>
      </c>
    </row>
    <row r="994" spans="8:9" x14ac:dyDescent="0.25">
      <c r="H994" s="5">
        <f t="shared" si="30"/>
        <v>0</v>
      </c>
      <c r="I994" s="5">
        <f t="shared" si="31"/>
        <v>0</v>
      </c>
    </row>
    <row r="995" spans="8:9" x14ac:dyDescent="0.25">
      <c r="H995" s="5">
        <f t="shared" si="30"/>
        <v>0</v>
      </c>
      <c r="I995" s="5">
        <f t="shared" si="31"/>
        <v>0</v>
      </c>
    </row>
    <row r="996" spans="8:9" x14ac:dyDescent="0.25">
      <c r="H996" s="5">
        <f t="shared" si="30"/>
        <v>0</v>
      </c>
      <c r="I996" s="5">
        <f t="shared" si="31"/>
        <v>0</v>
      </c>
    </row>
    <row r="997" spans="8:9" x14ac:dyDescent="0.25">
      <c r="H997" s="5">
        <f t="shared" si="30"/>
        <v>0</v>
      </c>
      <c r="I997" s="5">
        <f t="shared" si="31"/>
        <v>0</v>
      </c>
    </row>
    <row r="998" spans="8:9" x14ac:dyDescent="0.25">
      <c r="H998" s="5">
        <f t="shared" si="30"/>
        <v>0</v>
      </c>
      <c r="I998" s="5">
        <f t="shared" si="31"/>
        <v>0</v>
      </c>
    </row>
    <row r="999" spans="8:9" x14ac:dyDescent="0.25">
      <c r="H999" s="5">
        <f t="shared" si="30"/>
        <v>0</v>
      </c>
      <c r="I999" s="5">
        <f t="shared" si="31"/>
        <v>0</v>
      </c>
    </row>
    <row r="1000" spans="8:9" x14ac:dyDescent="0.25">
      <c r="H1000" s="5">
        <f t="shared" si="30"/>
        <v>0</v>
      </c>
      <c r="I1000" s="5">
        <f t="shared" si="31"/>
        <v>0</v>
      </c>
    </row>
  </sheetData>
  <conditionalFormatting sqref="A2:N1001">
    <cfRule type="expression" dxfId="4" priority="1">
      <formula>AND($L2="", $K2="No", TODAY()-$A2&gt;30)</formula>
    </cfRule>
  </conditionalFormatting>
  <dataValidations count="5">
    <dataValidation type="list" allowBlank="1" showInputMessage="1" showErrorMessage="1" sqref="C2:C1001" xr:uid="{00000000-0002-0000-0200-000000000000}">
      <formula1>proveedores</formula1>
    </dataValidation>
    <dataValidation type="list" allowBlank="1" showInputMessage="1" showErrorMessage="1" sqref="E2:E1001" xr:uid="{00000000-0002-0000-0200-000001000000}">
      <formula1>cat_gasto</formula1>
    </dataValidation>
    <dataValidation type="list" allowBlank="1" showInputMessage="1" showErrorMessage="1" sqref="G2:G1001" xr:uid="{00000000-0002-0000-0200-000002000000}">
      <formula1>iva_porcentajes</formula1>
    </dataValidation>
    <dataValidation type="list" allowBlank="1" showInputMessage="1" showErrorMessage="1" sqref="K2:K1001" xr:uid="{00000000-0002-0000-0200-000003000000}">
      <formula1>"Sí,No"</formula1>
    </dataValidation>
    <dataValidation type="list" allowBlank="1" showInputMessage="1" showErrorMessage="1" sqref="M2:M1001" xr:uid="{00000000-0002-0000-0200-000004000000}">
      <formula1>metodos_pago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workbookViewId="0">
      <selection activeCell="N25" sqref="N25"/>
    </sheetView>
  </sheetViews>
  <sheetFormatPr baseColWidth="10" defaultColWidth="9.140625" defaultRowHeight="15" x14ac:dyDescent="0.25"/>
  <cols>
    <col min="1" max="1" width="12.7109375" style="4" customWidth="1"/>
    <col min="2" max="2" width="28.7109375" customWidth="1"/>
    <col min="3" max="3" width="14.7109375" customWidth="1"/>
    <col min="4" max="4" width="12.7109375" style="5" customWidth="1"/>
    <col min="5" max="5" width="10.7109375" customWidth="1"/>
    <col min="6" max="6" width="22.7109375" customWidth="1"/>
    <col min="7" max="8" width="20.7109375" customWidth="1"/>
    <col min="9" max="9" width="10.7109375" customWidth="1"/>
  </cols>
  <sheetData>
    <row r="1" spans="1:10" x14ac:dyDescent="0.25">
      <c r="A1" s="7" t="s">
        <v>47</v>
      </c>
      <c r="B1" s="7" t="s">
        <v>100</v>
      </c>
      <c r="C1" s="7" t="s">
        <v>101</v>
      </c>
      <c r="D1" s="7" t="s">
        <v>102</v>
      </c>
      <c r="E1" s="7" t="s">
        <v>103</v>
      </c>
      <c r="F1" s="7" t="s">
        <v>104</v>
      </c>
      <c r="G1" s="7" t="s">
        <v>105</v>
      </c>
      <c r="H1" s="7" t="s">
        <v>106</v>
      </c>
      <c r="I1" s="7" t="s">
        <v>107</v>
      </c>
      <c r="J1" s="11" t="s">
        <v>143</v>
      </c>
    </row>
    <row r="2" spans="1:10" x14ac:dyDescent="0.25">
      <c r="A2" s="4">
        <v>45658</v>
      </c>
      <c r="B2" t="s">
        <v>108</v>
      </c>
      <c r="C2" t="s">
        <v>132</v>
      </c>
      <c r="D2" s="5">
        <v>5000</v>
      </c>
      <c r="E2" t="s">
        <v>140</v>
      </c>
      <c r="F2" t="s">
        <v>17</v>
      </c>
      <c r="I2" t="s">
        <v>77</v>
      </c>
      <c r="J2">
        <f>SUM($D$2:D2)</f>
        <v>5000</v>
      </c>
    </row>
    <row r="3" spans="1:10" x14ac:dyDescent="0.25">
      <c r="A3" s="4">
        <v>45687</v>
      </c>
      <c r="B3" t="s">
        <v>109</v>
      </c>
      <c r="C3" t="s">
        <v>83</v>
      </c>
      <c r="D3" s="5">
        <v>-1201.3699999999999</v>
      </c>
      <c r="E3" t="s">
        <v>141</v>
      </c>
      <c r="F3" t="s">
        <v>23</v>
      </c>
      <c r="G3" t="s">
        <v>37</v>
      </c>
      <c r="H3" t="s">
        <v>83</v>
      </c>
      <c r="I3" t="s">
        <v>77</v>
      </c>
      <c r="J3">
        <f>SUM($D$2:D3)</f>
        <v>3798.63</v>
      </c>
    </row>
    <row r="4" spans="1:10" x14ac:dyDescent="0.25">
      <c r="A4" s="4">
        <v>45688</v>
      </c>
      <c r="B4" t="s">
        <v>110</v>
      </c>
      <c r="C4" t="s">
        <v>61</v>
      </c>
      <c r="D4" s="5">
        <v>2202.9699999999998</v>
      </c>
      <c r="E4" t="s">
        <v>140</v>
      </c>
      <c r="F4" t="s">
        <v>15</v>
      </c>
      <c r="G4" t="s">
        <v>30</v>
      </c>
      <c r="H4" t="s">
        <v>61</v>
      </c>
      <c r="I4" t="s">
        <v>77</v>
      </c>
      <c r="J4">
        <f>SUM($D$2:D4)</f>
        <v>6001.6</v>
      </c>
    </row>
    <row r="5" spans="1:10" x14ac:dyDescent="0.25">
      <c r="A5" s="4">
        <v>45699</v>
      </c>
      <c r="B5" t="s">
        <v>111</v>
      </c>
      <c r="C5" t="s">
        <v>85</v>
      </c>
      <c r="D5" s="5">
        <v>-1755.66</v>
      </c>
      <c r="E5" t="s">
        <v>141</v>
      </c>
      <c r="F5" t="s">
        <v>25</v>
      </c>
      <c r="G5" t="s">
        <v>35</v>
      </c>
      <c r="H5" t="s">
        <v>85</v>
      </c>
      <c r="I5" t="s">
        <v>77</v>
      </c>
      <c r="J5">
        <f>SUM($D$2:D5)</f>
        <v>4245.9400000000005</v>
      </c>
    </row>
    <row r="6" spans="1:10" x14ac:dyDescent="0.25">
      <c r="A6" s="4">
        <v>45716</v>
      </c>
      <c r="B6" t="s">
        <v>112</v>
      </c>
      <c r="C6" t="s">
        <v>133</v>
      </c>
      <c r="D6" s="5">
        <v>-9.99</v>
      </c>
      <c r="E6" t="s">
        <v>141</v>
      </c>
      <c r="F6" t="s">
        <v>25</v>
      </c>
      <c r="I6" t="s">
        <v>77</v>
      </c>
      <c r="J6">
        <f>SUM($D$2:D6)</f>
        <v>4235.9500000000007</v>
      </c>
    </row>
    <row r="7" spans="1:10" x14ac:dyDescent="0.25">
      <c r="A7" s="4">
        <v>45721</v>
      </c>
      <c r="B7" t="s">
        <v>113</v>
      </c>
      <c r="C7" t="s">
        <v>86</v>
      </c>
      <c r="D7" s="5">
        <v>-1023.09</v>
      </c>
      <c r="E7" t="s">
        <v>141</v>
      </c>
      <c r="F7" t="s">
        <v>23</v>
      </c>
      <c r="G7" t="s">
        <v>35</v>
      </c>
      <c r="H7" t="s">
        <v>86</v>
      </c>
      <c r="I7" t="s">
        <v>77</v>
      </c>
      <c r="J7">
        <f>SUM($D$2:D7)</f>
        <v>3212.8600000000006</v>
      </c>
    </row>
    <row r="8" spans="1:10" x14ac:dyDescent="0.25">
      <c r="A8" s="4">
        <v>45722</v>
      </c>
      <c r="B8" t="s">
        <v>114</v>
      </c>
      <c r="C8" t="s">
        <v>64</v>
      </c>
      <c r="D8" s="5">
        <v>1888.15</v>
      </c>
      <c r="E8" t="s">
        <v>140</v>
      </c>
      <c r="F8" t="s">
        <v>17</v>
      </c>
      <c r="G8" t="s">
        <v>30</v>
      </c>
      <c r="H8" t="s">
        <v>64</v>
      </c>
      <c r="I8" t="s">
        <v>77</v>
      </c>
      <c r="J8">
        <f>SUM($D$2:D8)</f>
        <v>5101.01</v>
      </c>
    </row>
    <row r="9" spans="1:10" x14ac:dyDescent="0.25">
      <c r="A9" s="4">
        <v>45737</v>
      </c>
      <c r="B9" t="s">
        <v>115</v>
      </c>
      <c r="C9" t="s">
        <v>88</v>
      </c>
      <c r="D9" s="5">
        <v>-1371.62</v>
      </c>
      <c r="E9" t="s">
        <v>141</v>
      </c>
      <c r="F9" t="s">
        <v>19</v>
      </c>
      <c r="G9" t="s">
        <v>34</v>
      </c>
      <c r="H9" t="s">
        <v>88</v>
      </c>
      <c r="I9" t="s">
        <v>77</v>
      </c>
      <c r="J9">
        <f>SUM($D$2:D9)</f>
        <v>3729.3900000000003</v>
      </c>
    </row>
    <row r="10" spans="1:10" x14ac:dyDescent="0.25">
      <c r="A10" s="4">
        <v>45747</v>
      </c>
      <c r="B10" t="s">
        <v>112</v>
      </c>
      <c r="C10" t="s">
        <v>134</v>
      </c>
      <c r="D10" s="5">
        <v>-9.99</v>
      </c>
      <c r="E10" t="s">
        <v>141</v>
      </c>
      <c r="F10" t="s">
        <v>25</v>
      </c>
      <c r="I10" t="s">
        <v>77</v>
      </c>
      <c r="J10">
        <f>SUM($D$2:D10)</f>
        <v>3719.4000000000005</v>
      </c>
    </row>
    <row r="11" spans="1:10" x14ac:dyDescent="0.25">
      <c r="A11" s="4">
        <v>45749</v>
      </c>
      <c r="B11" t="s">
        <v>116</v>
      </c>
      <c r="C11" t="s">
        <v>65</v>
      </c>
      <c r="D11" s="5">
        <v>1580.89</v>
      </c>
      <c r="E11" t="s">
        <v>140</v>
      </c>
      <c r="F11" t="s">
        <v>17</v>
      </c>
      <c r="G11" t="s">
        <v>29</v>
      </c>
      <c r="H11" t="s">
        <v>65</v>
      </c>
      <c r="I11" t="s">
        <v>77</v>
      </c>
      <c r="J11">
        <f>SUM($D$2:D11)</f>
        <v>5300.2900000000009</v>
      </c>
    </row>
    <row r="12" spans="1:10" x14ac:dyDescent="0.25">
      <c r="A12" s="4">
        <v>45751</v>
      </c>
      <c r="B12" t="s">
        <v>117</v>
      </c>
      <c r="C12" t="s">
        <v>87</v>
      </c>
      <c r="D12" s="5">
        <v>-1501.12</v>
      </c>
      <c r="E12" t="s">
        <v>141</v>
      </c>
      <c r="F12" t="s">
        <v>21</v>
      </c>
      <c r="G12" t="s">
        <v>36</v>
      </c>
      <c r="H12" t="s">
        <v>87</v>
      </c>
      <c r="I12" t="s">
        <v>77</v>
      </c>
      <c r="J12">
        <f>SUM($D$2:D12)</f>
        <v>3799.170000000001</v>
      </c>
    </row>
    <row r="13" spans="1:10" x14ac:dyDescent="0.25">
      <c r="A13" s="4">
        <v>45768</v>
      </c>
      <c r="B13" t="s">
        <v>118</v>
      </c>
      <c r="C13" t="s">
        <v>89</v>
      </c>
      <c r="D13" s="5">
        <v>-917.14</v>
      </c>
      <c r="E13" t="s">
        <v>141</v>
      </c>
      <c r="F13" t="s">
        <v>25</v>
      </c>
      <c r="G13" t="s">
        <v>37</v>
      </c>
      <c r="H13" t="s">
        <v>89</v>
      </c>
      <c r="I13" t="s">
        <v>77</v>
      </c>
      <c r="J13">
        <f>SUM($D$2:D13)</f>
        <v>2882.0300000000011</v>
      </c>
    </row>
    <row r="14" spans="1:10" x14ac:dyDescent="0.25">
      <c r="A14" s="4">
        <v>45770</v>
      </c>
      <c r="B14" t="s">
        <v>119</v>
      </c>
      <c r="C14" t="s">
        <v>67</v>
      </c>
      <c r="D14" s="5">
        <v>2092.94</v>
      </c>
      <c r="E14" t="s">
        <v>140</v>
      </c>
      <c r="F14" t="s">
        <v>14</v>
      </c>
      <c r="G14" t="s">
        <v>29</v>
      </c>
      <c r="H14" t="s">
        <v>67</v>
      </c>
      <c r="I14" t="s">
        <v>77</v>
      </c>
      <c r="J14">
        <f>SUM($D$2:D14)</f>
        <v>4974.9700000000012</v>
      </c>
    </row>
    <row r="15" spans="1:10" x14ac:dyDescent="0.25">
      <c r="A15" s="4">
        <v>45777</v>
      </c>
      <c r="B15" t="s">
        <v>120</v>
      </c>
      <c r="C15" t="s">
        <v>135</v>
      </c>
      <c r="D15" s="5">
        <v>350</v>
      </c>
      <c r="E15" t="s">
        <v>140</v>
      </c>
      <c r="F15" t="s">
        <v>13</v>
      </c>
      <c r="G15" t="s">
        <v>142</v>
      </c>
      <c r="I15" t="s">
        <v>77</v>
      </c>
      <c r="J15">
        <f>SUM($D$2:D15)</f>
        <v>5324.9700000000012</v>
      </c>
    </row>
    <row r="16" spans="1:10" x14ac:dyDescent="0.25">
      <c r="A16" s="4">
        <v>45794</v>
      </c>
      <c r="B16" t="s">
        <v>121</v>
      </c>
      <c r="C16" t="s">
        <v>90</v>
      </c>
      <c r="D16" s="5">
        <v>-556.29999999999995</v>
      </c>
      <c r="E16" t="s">
        <v>141</v>
      </c>
      <c r="F16" t="s">
        <v>19</v>
      </c>
      <c r="G16" t="s">
        <v>37</v>
      </c>
      <c r="H16" t="s">
        <v>90</v>
      </c>
      <c r="I16" t="s">
        <v>77</v>
      </c>
      <c r="J16">
        <f>SUM($D$2:D16)</f>
        <v>4768.670000000001</v>
      </c>
    </row>
    <row r="17" spans="1:10" x14ac:dyDescent="0.25">
      <c r="A17" s="4">
        <v>45801</v>
      </c>
      <c r="B17" t="s">
        <v>122</v>
      </c>
      <c r="C17" t="s">
        <v>69</v>
      </c>
      <c r="D17" s="5">
        <v>1057.49</v>
      </c>
      <c r="E17" t="s">
        <v>140</v>
      </c>
      <c r="F17" t="s">
        <v>13</v>
      </c>
      <c r="G17" t="s">
        <v>30</v>
      </c>
      <c r="H17" t="s">
        <v>69</v>
      </c>
      <c r="I17" t="s">
        <v>77</v>
      </c>
      <c r="J17">
        <f>SUM($D$2:D17)</f>
        <v>5826.1600000000008</v>
      </c>
    </row>
    <row r="18" spans="1:10" x14ac:dyDescent="0.25">
      <c r="A18" s="4">
        <v>45808</v>
      </c>
      <c r="B18" t="s">
        <v>112</v>
      </c>
      <c r="C18" t="s">
        <v>136</v>
      </c>
      <c r="D18" s="5">
        <v>-9.99</v>
      </c>
      <c r="E18" t="s">
        <v>141</v>
      </c>
      <c r="F18" t="s">
        <v>25</v>
      </c>
      <c r="I18" t="s">
        <v>77</v>
      </c>
      <c r="J18">
        <f>SUM($D$2:D18)</f>
        <v>5816.170000000001</v>
      </c>
    </row>
    <row r="19" spans="1:10" x14ac:dyDescent="0.25">
      <c r="A19" s="4">
        <v>45826</v>
      </c>
      <c r="B19" t="s">
        <v>123</v>
      </c>
      <c r="C19" t="s">
        <v>93</v>
      </c>
      <c r="D19" s="5">
        <v>-995.11</v>
      </c>
      <c r="E19" t="s">
        <v>141</v>
      </c>
      <c r="F19" t="s">
        <v>24</v>
      </c>
      <c r="G19" t="s">
        <v>37</v>
      </c>
      <c r="H19" t="s">
        <v>93</v>
      </c>
      <c r="I19" t="s">
        <v>77</v>
      </c>
      <c r="J19">
        <f>SUM($D$2:D19)</f>
        <v>4821.0600000000013</v>
      </c>
    </row>
    <row r="20" spans="1:10" x14ac:dyDescent="0.25">
      <c r="A20" s="4">
        <v>45830</v>
      </c>
      <c r="B20" t="s">
        <v>124</v>
      </c>
      <c r="C20" t="s">
        <v>70</v>
      </c>
      <c r="D20" s="5">
        <v>1629.33</v>
      </c>
      <c r="E20" t="s">
        <v>140</v>
      </c>
      <c r="F20" t="s">
        <v>14</v>
      </c>
      <c r="G20" t="s">
        <v>30</v>
      </c>
      <c r="H20" t="s">
        <v>70</v>
      </c>
      <c r="I20" t="s">
        <v>77</v>
      </c>
      <c r="J20">
        <f>SUM($D$2:D20)</f>
        <v>6450.3900000000012</v>
      </c>
    </row>
    <row r="21" spans="1:10" x14ac:dyDescent="0.25">
      <c r="A21" s="4">
        <v>45836</v>
      </c>
      <c r="B21" t="s">
        <v>125</v>
      </c>
      <c r="C21" t="s">
        <v>95</v>
      </c>
      <c r="D21" s="5">
        <v>-771.51</v>
      </c>
      <c r="E21" t="s">
        <v>141</v>
      </c>
      <c r="F21" t="s">
        <v>19</v>
      </c>
      <c r="G21" t="s">
        <v>36</v>
      </c>
      <c r="H21" t="s">
        <v>95</v>
      </c>
      <c r="I21" t="s">
        <v>77</v>
      </c>
      <c r="J21">
        <f>SUM($D$2:D21)</f>
        <v>5678.880000000001</v>
      </c>
    </row>
    <row r="22" spans="1:10" x14ac:dyDescent="0.25">
      <c r="A22" s="4">
        <v>45838</v>
      </c>
      <c r="B22" t="s">
        <v>112</v>
      </c>
      <c r="C22" t="s">
        <v>137</v>
      </c>
      <c r="D22" s="5">
        <v>-9.99</v>
      </c>
      <c r="E22" t="s">
        <v>141</v>
      </c>
      <c r="F22" t="s">
        <v>25</v>
      </c>
      <c r="I22" t="s">
        <v>77</v>
      </c>
      <c r="J22">
        <f>SUM($D$2:D22)</f>
        <v>5668.8900000000012</v>
      </c>
    </row>
    <row r="23" spans="1:10" x14ac:dyDescent="0.25">
      <c r="A23" s="4">
        <v>45840</v>
      </c>
      <c r="B23" t="s">
        <v>126</v>
      </c>
      <c r="C23" t="s">
        <v>72</v>
      </c>
      <c r="D23" s="5">
        <v>2505.2800000000002</v>
      </c>
      <c r="E23" t="s">
        <v>140</v>
      </c>
      <c r="F23" t="s">
        <v>14</v>
      </c>
      <c r="G23" t="s">
        <v>32</v>
      </c>
      <c r="H23" t="s">
        <v>72</v>
      </c>
      <c r="I23" t="s">
        <v>77</v>
      </c>
      <c r="J23">
        <f>SUM($D$2:D23)</f>
        <v>8174.1700000000019</v>
      </c>
    </row>
    <row r="24" spans="1:10" x14ac:dyDescent="0.25">
      <c r="A24" s="4">
        <v>45868</v>
      </c>
      <c r="B24" t="s">
        <v>127</v>
      </c>
      <c r="C24" t="s">
        <v>96</v>
      </c>
      <c r="D24" s="5">
        <v>-409.39</v>
      </c>
      <c r="E24" t="s">
        <v>141</v>
      </c>
      <c r="F24" t="s">
        <v>25</v>
      </c>
      <c r="G24" t="s">
        <v>35</v>
      </c>
      <c r="H24" t="s">
        <v>96</v>
      </c>
      <c r="I24" t="s">
        <v>77</v>
      </c>
      <c r="J24">
        <f>SUM($D$2:D24)</f>
        <v>7764.7800000000016</v>
      </c>
    </row>
    <row r="25" spans="1:10" x14ac:dyDescent="0.25">
      <c r="A25" s="4">
        <v>45869</v>
      </c>
      <c r="B25" t="s">
        <v>112</v>
      </c>
      <c r="C25" t="s">
        <v>138</v>
      </c>
      <c r="D25" s="5">
        <v>-9.99</v>
      </c>
      <c r="E25" t="s">
        <v>141</v>
      </c>
      <c r="F25" t="s">
        <v>25</v>
      </c>
      <c r="I25" t="s">
        <v>77</v>
      </c>
      <c r="J25">
        <f>SUM($D$2:D25)</f>
        <v>7754.7900000000018</v>
      </c>
    </row>
    <row r="26" spans="1:10" x14ac:dyDescent="0.25">
      <c r="A26" s="4">
        <v>45884</v>
      </c>
      <c r="B26" t="s">
        <v>128</v>
      </c>
      <c r="C26" t="s">
        <v>75</v>
      </c>
      <c r="D26" s="5">
        <v>1440.57</v>
      </c>
      <c r="E26" t="s">
        <v>140</v>
      </c>
      <c r="F26" t="s">
        <v>13</v>
      </c>
      <c r="G26" t="s">
        <v>31</v>
      </c>
      <c r="H26" t="s">
        <v>75</v>
      </c>
      <c r="I26" t="s">
        <v>77</v>
      </c>
      <c r="J26">
        <f>SUM($D$2:D26)</f>
        <v>9195.3600000000024</v>
      </c>
    </row>
    <row r="27" spans="1:10" x14ac:dyDescent="0.25">
      <c r="A27" s="4">
        <v>45884</v>
      </c>
      <c r="B27" t="s">
        <v>129</v>
      </c>
      <c r="C27" t="s">
        <v>97</v>
      </c>
      <c r="D27" s="5">
        <v>-1204.27</v>
      </c>
      <c r="E27" t="s">
        <v>141</v>
      </c>
      <c r="F27" t="s">
        <v>22</v>
      </c>
      <c r="G27" t="s">
        <v>36</v>
      </c>
      <c r="H27" t="s">
        <v>97</v>
      </c>
      <c r="I27" t="s">
        <v>77</v>
      </c>
      <c r="J27">
        <f>SUM($D$2:D27)</f>
        <v>7991.090000000002</v>
      </c>
    </row>
    <row r="28" spans="1:10" x14ac:dyDescent="0.25">
      <c r="A28" s="4">
        <v>45889</v>
      </c>
      <c r="B28" t="s">
        <v>130</v>
      </c>
      <c r="C28" t="s">
        <v>139</v>
      </c>
      <c r="D28" s="5">
        <v>1200</v>
      </c>
      <c r="E28" t="s">
        <v>140</v>
      </c>
      <c r="F28" t="s">
        <v>17</v>
      </c>
      <c r="G28" t="s">
        <v>30</v>
      </c>
      <c r="I28" t="s">
        <v>77</v>
      </c>
      <c r="J28">
        <f>SUM($D$2:D28)</f>
        <v>9191.090000000002</v>
      </c>
    </row>
    <row r="29" spans="1:10" x14ac:dyDescent="0.25">
      <c r="A29" s="4">
        <v>45906</v>
      </c>
      <c r="B29" t="s">
        <v>131</v>
      </c>
      <c r="C29" t="s">
        <v>98</v>
      </c>
      <c r="D29" s="5">
        <v>-1013.18</v>
      </c>
      <c r="E29" t="s">
        <v>141</v>
      </c>
      <c r="F29" t="s">
        <v>20</v>
      </c>
      <c r="G29" t="s">
        <v>35</v>
      </c>
      <c r="H29" t="s">
        <v>98</v>
      </c>
      <c r="I29" t="s">
        <v>77</v>
      </c>
      <c r="J29">
        <f>SUM($D$2:D29)</f>
        <v>8177.9100000000017</v>
      </c>
    </row>
    <row r="30" spans="1:10" x14ac:dyDescent="0.25">
      <c r="J30">
        <f>SUM($D$2:D30)</f>
        <v>8177.9100000000017</v>
      </c>
    </row>
    <row r="31" spans="1:10" x14ac:dyDescent="0.25">
      <c r="J31">
        <f>SUM($D$2:D31)</f>
        <v>8177.9100000000017</v>
      </c>
    </row>
    <row r="32" spans="1:10" x14ac:dyDescent="0.25">
      <c r="J32">
        <f>SUM($D$2:D32)</f>
        <v>8177.9100000000017</v>
      </c>
    </row>
    <row r="33" spans="10:10" x14ac:dyDescent="0.25">
      <c r="J33">
        <f>SUM($D$2:D33)</f>
        <v>8177.9100000000017</v>
      </c>
    </row>
    <row r="34" spans="10:10" x14ac:dyDescent="0.25">
      <c r="J34">
        <f>SUM($D$2:D34)</f>
        <v>8177.9100000000017</v>
      </c>
    </row>
    <row r="35" spans="10:10" x14ac:dyDescent="0.25">
      <c r="J35">
        <f>SUM($D$2:D35)</f>
        <v>8177.9100000000017</v>
      </c>
    </row>
    <row r="36" spans="10:10" x14ac:dyDescent="0.25">
      <c r="J36">
        <f>SUM($D$2:D36)</f>
        <v>8177.9100000000017</v>
      </c>
    </row>
    <row r="37" spans="10:10" x14ac:dyDescent="0.25">
      <c r="J37">
        <f>SUM($D$2:D37)</f>
        <v>8177.9100000000017</v>
      </c>
    </row>
    <row r="38" spans="10:10" x14ac:dyDescent="0.25">
      <c r="J38">
        <f>SUM($D$2:D38)</f>
        <v>8177.9100000000017</v>
      </c>
    </row>
    <row r="39" spans="10:10" x14ac:dyDescent="0.25">
      <c r="J39">
        <f>SUM($D$2:D39)</f>
        <v>8177.9100000000017</v>
      </c>
    </row>
    <row r="40" spans="10:10" x14ac:dyDescent="0.25">
      <c r="J40">
        <f>SUM($D$2:D40)</f>
        <v>8177.9100000000017</v>
      </c>
    </row>
    <row r="41" spans="10:10" x14ac:dyDescent="0.25">
      <c r="J41">
        <f>SUM($D$2:D41)</f>
        <v>8177.9100000000017</v>
      </c>
    </row>
    <row r="42" spans="10:10" x14ac:dyDescent="0.25">
      <c r="J42">
        <f>SUM($D$2:D42)</f>
        <v>8177.9100000000017</v>
      </c>
    </row>
    <row r="43" spans="10:10" x14ac:dyDescent="0.25">
      <c r="J43">
        <f>SUM($D$2:D43)</f>
        <v>8177.9100000000017</v>
      </c>
    </row>
    <row r="44" spans="10:10" x14ac:dyDescent="0.25">
      <c r="J44">
        <f>SUM($D$2:D44)</f>
        <v>8177.9100000000017</v>
      </c>
    </row>
    <row r="45" spans="10:10" x14ac:dyDescent="0.25">
      <c r="J45">
        <f>SUM($D$2:D45)</f>
        <v>8177.9100000000017</v>
      </c>
    </row>
    <row r="46" spans="10:10" x14ac:dyDescent="0.25">
      <c r="J46">
        <f>SUM($D$2:D46)</f>
        <v>8177.9100000000017</v>
      </c>
    </row>
    <row r="47" spans="10:10" x14ac:dyDescent="0.25">
      <c r="J47">
        <f>SUM($D$2:D47)</f>
        <v>8177.9100000000017</v>
      </c>
    </row>
    <row r="48" spans="10:10" x14ac:dyDescent="0.25">
      <c r="J48">
        <f>SUM($D$2:D48)</f>
        <v>8177.9100000000017</v>
      </c>
    </row>
    <row r="49" spans="10:10" x14ac:dyDescent="0.25">
      <c r="J49">
        <f>SUM($D$2:D49)</f>
        <v>8177.9100000000017</v>
      </c>
    </row>
    <row r="50" spans="10:10" x14ac:dyDescent="0.25">
      <c r="J50">
        <f>SUM($D$2:D50)</f>
        <v>8177.9100000000017</v>
      </c>
    </row>
    <row r="51" spans="10:10" x14ac:dyDescent="0.25">
      <c r="J51">
        <f>SUM($D$2:D51)</f>
        <v>8177.9100000000017</v>
      </c>
    </row>
    <row r="52" spans="10:10" x14ac:dyDescent="0.25">
      <c r="J52">
        <f>SUM($D$2:D52)</f>
        <v>8177.9100000000017</v>
      </c>
    </row>
    <row r="53" spans="10:10" x14ac:dyDescent="0.25">
      <c r="J53">
        <f>SUM($D$2:D53)</f>
        <v>8177.9100000000017</v>
      </c>
    </row>
    <row r="54" spans="10:10" x14ac:dyDescent="0.25">
      <c r="J54">
        <f>SUM($D$2:D54)</f>
        <v>8177.9100000000017</v>
      </c>
    </row>
    <row r="55" spans="10:10" x14ac:dyDescent="0.25">
      <c r="J55">
        <f>SUM($D$2:D55)</f>
        <v>8177.9100000000017</v>
      </c>
    </row>
    <row r="56" spans="10:10" x14ac:dyDescent="0.25">
      <c r="J56">
        <f>SUM($D$2:D56)</f>
        <v>8177.9100000000017</v>
      </c>
    </row>
    <row r="57" spans="10:10" x14ac:dyDescent="0.25">
      <c r="J57">
        <f>SUM($D$2:D57)</f>
        <v>8177.9100000000017</v>
      </c>
    </row>
    <row r="58" spans="10:10" x14ac:dyDescent="0.25">
      <c r="J58">
        <f>SUM($D$2:D58)</f>
        <v>8177.9100000000017</v>
      </c>
    </row>
    <row r="59" spans="10:10" x14ac:dyDescent="0.25">
      <c r="J59">
        <f>SUM($D$2:D59)</f>
        <v>8177.9100000000017</v>
      </c>
    </row>
    <row r="60" spans="10:10" x14ac:dyDescent="0.25">
      <c r="J60">
        <f>SUM($D$2:D60)</f>
        <v>8177.9100000000017</v>
      </c>
    </row>
    <row r="61" spans="10:10" x14ac:dyDescent="0.25">
      <c r="J61">
        <f>SUM($D$2:D61)</f>
        <v>8177.9100000000017</v>
      </c>
    </row>
    <row r="62" spans="10:10" x14ac:dyDescent="0.25">
      <c r="J62">
        <f>SUM($D$2:D62)</f>
        <v>8177.9100000000017</v>
      </c>
    </row>
    <row r="63" spans="10:10" x14ac:dyDescent="0.25">
      <c r="J63">
        <f>SUM($D$2:D63)</f>
        <v>8177.9100000000017</v>
      </c>
    </row>
    <row r="64" spans="10:10" x14ac:dyDescent="0.25">
      <c r="J64">
        <f>SUM($D$2:D64)</f>
        <v>8177.9100000000017</v>
      </c>
    </row>
    <row r="65" spans="10:10" x14ac:dyDescent="0.25">
      <c r="J65">
        <f>SUM($D$2:D65)</f>
        <v>8177.9100000000017</v>
      </c>
    </row>
    <row r="66" spans="10:10" x14ac:dyDescent="0.25">
      <c r="J66">
        <f>SUM($D$2:D66)</f>
        <v>8177.9100000000017</v>
      </c>
    </row>
    <row r="67" spans="10:10" x14ac:dyDescent="0.25">
      <c r="J67">
        <f>SUM($D$2:D67)</f>
        <v>8177.9100000000017</v>
      </c>
    </row>
    <row r="68" spans="10:10" x14ac:dyDescent="0.25">
      <c r="J68">
        <f>SUM($D$2:D68)</f>
        <v>8177.9100000000017</v>
      </c>
    </row>
    <row r="69" spans="10:10" x14ac:dyDescent="0.25">
      <c r="J69">
        <f>SUM($D$2:D69)</f>
        <v>8177.9100000000017</v>
      </c>
    </row>
    <row r="70" spans="10:10" x14ac:dyDescent="0.25">
      <c r="J70">
        <f>SUM($D$2:D70)</f>
        <v>8177.9100000000017</v>
      </c>
    </row>
    <row r="71" spans="10:10" x14ac:dyDescent="0.25">
      <c r="J71">
        <f>SUM($D$2:D71)</f>
        <v>8177.9100000000017</v>
      </c>
    </row>
    <row r="72" spans="10:10" x14ac:dyDescent="0.25">
      <c r="J72">
        <f>SUM($D$2:D72)</f>
        <v>8177.9100000000017</v>
      </c>
    </row>
    <row r="73" spans="10:10" x14ac:dyDescent="0.25">
      <c r="J73">
        <f>SUM($D$2:D73)</f>
        <v>8177.9100000000017</v>
      </c>
    </row>
    <row r="74" spans="10:10" x14ac:dyDescent="0.25">
      <c r="J74">
        <f>SUM($D$2:D74)</f>
        <v>8177.9100000000017</v>
      </c>
    </row>
    <row r="75" spans="10:10" x14ac:dyDescent="0.25">
      <c r="J75">
        <f>SUM($D$2:D75)</f>
        <v>8177.9100000000017</v>
      </c>
    </row>
    <row r="76" spans="10:10" x14ac:dyDescent="0.25">
      <c r="J76">
        <f>SUM($D$2:D76)</f>
        <v>8177.9100000000017</v>
      </c>
    </row>
    <row r="77" spans="10:10" x14ac:dyDescent="0.25">
      <c r="J77">
        <f>SUM($D$2:D77)</f>
        <v>8177.9100000000017</v>
      </c>
    </row>
    <row r="78" spans="10:10" x14ac:dyDescent="0.25">
      <c r="J78">
        <f>SUM($D$2:D78)</f>
        <v>8177.9100000000017</v>
      </c>
    </row>
    <row r="79" spans="10:10" x14ac:dyDescent="0.25">
      <c r="J79">
        <f>SUM($D$2:D79)</f>
        <v>8177.9100000000017</v>
      </c>
    </row>
    <row r="80" spans="10:10" x14ac:dyDescent="0.25">
      <c r="J80">
        <f>SUM($D$2:D80)</f>
        <v>8177.9100000000017</v>
      </c>
    </row>
    <row r="81" spans="10:10" x14ac:dyDescent="0.25">
      <c r="J81">
        <f>SUM($D$2:D81)</f>
        <v>8177.9100000000017</v>
      </c>
    </row>
    <row r="82" spans="10:10" x14ac:dyDescent="0.25">
      <c r="J82">
        <f>SUM($D$2:D82)</f>
        <v>8177.9100000000017</v>
      </c>
    </row>
    <row r="83" spans="10:10" x14ac:dyDescent="0.25">
      <c r="J83">
        <f>SUM($D$2:D83)</f>
        <v>8177.9100000000017</v>
      </c>
    </row>
    <row r="84" spans="10:10" x14ac:dyDescent="0.25">
      <c r="J84">
        <f>SUM($D$2:D84)</f>
        <v>8177.9100000000017</v>
      </c>
    </row>
    <row r="85" spans="10:10" x14ac:dyDescent="0.25">
      <c r="J85">
        <f>SUM($D$2:D85)</f>
        <v>8177.9100000000017</v>
      </c>
    </row>
    <row r="86" spans="10:10" x14ac:dyDescent="0.25">
      <c r="J86">
        <f>SUM($D$2:D86)</f>
        <v>8177.9100000000017</v>
      </c>
    </row>
    <row r="87" spans="10:10" x14ac:dyDescent="0.25">
      <c r="J87">
        <f>SUM($D$2:D87)</f>
        <v>8177.9100000000017</v>
      </c>
    </row>
    <row r="88" spans="10:10" x14ac:dyDescent="0.25">
      <c r="J88">
        <f>SUM($D$2:D88)</f>
        <v>8177.9100000000017</v>
      </c>
    </row>
    <row r="89" spans="10:10" x14ac:dyDescent="0.25">
      <c r="J89">
        <f>SUM($D$2:D89)</f>
        <v>8177.9100000000017</v>
      </c>
    </row>
    <row r="90" spans="10:10" x14ac:dyDescent="0.25">
      <c r="J90">
        <f>SUM($D$2:D90)</f>
        <v>8177.9100000000017</v>
      </c>
    </row>
    <row r="91" spans="10:10" x14ac:dyDescent="0.25">
      <c r="J91">
        <f>SUM($D$2:D91)</f>
        <v>8177.9100000000017</v>
      </c>
    </row>
    <row r="92" spans="10:10" x14ac:dyDescent="0.25">
      <c r="J92">
        <f>SUM($D$2:D92)</f>
        <v>8177.9100000000017</v>
      </c>
    </row>
    <row r="93" spans="10:10" x14ac:dyDescent="0.25">
      <c r="J93">
        <f>SUM($D$2:D93)</f>
        <v>8177.9100000000017</v>
      </c>
    </row>
    <row r="94" spans="10:10" x14ac:dyDescent="0.25">
      <c r="J94">
        <f>SUM($D$2:D94)</f>
        <v>8177.9100000000017</v>
      </c>
    </row>
    <row r="95" spans="10:10" x14ac:dyDescent="0.25">
      <c r="J95">
        <f>SUM($D$2:D95)</f>
        <v>8177.9100000000017</v>
      </c>
    </row>
    <row r="96" spans="10:10" x14ac:dyDescent="0.25">
      <c r="J96">
        <f>SUM($D$2:D96)</f>
        <v>8177.9100000000017</v>
      </c>
    </row>
    <row r="97" spans="10:10" x14ac:dyDescent="0.25">
      <c r="J97">
        <f>SUM($D$2:D97)</f>
        <v>8177.9100000000017</v>
      </c>
    </row>
    <row r="98" spans="10:10" x14ac:dyDescent="0.25">
      <c r="J98">
        <f>SUM($D$2:D98)</f>
        <v>8177.9100000000017</v>
      </c>
    </row>
    <row r="99" spans="10:10" x14ac:dyDescent="0.25">
      <c r="J99">
        <f>SUM($D$2:D99)</f>
        <v>8177.9100000000017</v>
      </c>
    </row>
    <row r="100" spans="10:10" x14ac:dyDescent="0.25">
      <c r="J100">
        <f>SUM($D$2:D100)</f>
        <v>8177.9100000000017</v>
      </c>
    </row>
    <row r="101" spans="10:10" x14ac:dyDescent="0.25">
      <c r="J101">
        <f>SUM($D$2:D101)</f>
        <v>8177.9100000000017</v>
      </c>
    </row>
    <row r="102" spans="10:10" x14ac:dyDescent="0.25">
      <c r="J102">
        <f>SUM($D$2:D102)</f>
        <v>8177.9100000000017</v>
      </c>
    </row>
    <row r="103" spans="10:10" x14ac:dyDescent="0.25">
      <c r="J103">
        <f>SUM($D$2:D103)</f>
        <v>8177.9100000000017</v>
      </c>
    </row>
    <row r="104" spans="10:10" x14ac:dyDescent="0.25">
      <c r="J104">
        <f>SUM($D$2:D104)</f>
        <v>8177.9100000000017</v>
      </c>
    </row>
    <row r="105" spans="10:10" x14ac:dyDescent="0.25">
      <c r="J105">
        <f>SUM($D$2:D105)</f>
        <v>8177.9100000000017</v>
      </c>
    </row>
    <row r="106" spans="10:10" x14ac:dyDescent="0.25">
      <c r="J106">
        <f>SUM($D$2:D106)</f>
        <v>8177.9100000000017</v>
      </c>
    </row>
    <row r="107" spans="10:10" x14ac:dyDescent="0.25">
      <c r="J107">
        <f>SUM($D$2:D107)</f>
        <v>8177.9100000000017</v>
      </c>
    </row>
    <row r="108" spans="10:10" x14ac:dyDescent="0.25">
      <c r="J108">
        <f>SUM($D$2:D108)</f>
        <v>8177.9100000000017</v>
      </c>
    </row>
    <row r="109" spans="10:10" x14ac:dyDescent="0.25">
      <c r="J109">
        <f>SUM($D$2:D109)</f>
        <v>8177.9100000000017</v>
      </c>
    </row>
    <row r="110" spans="10:10" x14ac:dyDescent="0.25">
      <c r="J110">
        <f>SUM($D$2:D110)</f>
        <v>8177.9100000000017</v>
      </c>
    </row>
    <row r="111" spans="10:10" x14ac:dyDescent="0.25">
      <c r="J111">
        <f>SUM($D$2:D111)</f>
        <v>8177.9100000000017</v>
      </c>
    </row>
    <row r="112" spans="10:10" x14ac:dyDescent="0.25">
      <c r="J112">
        <f>SUM($D$2:D112)</f>
        <v>8177.9100000000017</v>
      </c>
    </row>
    <row r="113" spans="10:10" x14ac:dyDescent="0.25">
      <c r="J113">
        <f>SUM($D$2:D113)</f>
        <v>8177.9100000000017</v>
      </c>
    </row>
    <row r="114" spans="10:10" x14ac:dyDescent="0.25">
      <c r="J114">
        <f>SUM($D$2:D114)</f>
        <v>8177.9100000000017</v>
      </c>
    </row>
    <row r="115" spans="10:10" x14ac:dyDescent="0.25">
      <c r="J115">
        <f>SUM($D$2:D115)</f>
        <v>8177.9100000000017</v>
      </c>
    </row>
    <row r="116" spans="10:10" x14ac:dyDescent="0.25">
      <c r="J116">
        <f>SUM($D$2:D116)</f>
        <v>8177.9100000000017</v>
      </c>
    </row>
    <row r="117" spans="10:10" x14ac:dyDescent="0.25">
      <c r="J117">
        <f>SUM($D$2:D117)</f>
        <v>8177.9100000000017</v>
      </c>
    </row>
    <row r="118" spans="10:10" x14ac:dyDescent="0.25">
      <c r="J118">
        <f>SUM($D$2:D118)</f>
        <v>8177.9100000000017</v>
      </c>
    </row>
    <row r="119" spans="10:10" x14ac:dyDescent="0.25">
      <c r="J119">
        <f>SUM($D$2:D119)</f>
        <v>8177.9100000000017</v>
      </c>
    </row>
    <row r="120" spans="10:10" x14ac:dyDescent="0.25">
      <c r="J120">
        <f>SUM($D$2:D120)</f>
        <v>8177.9100000000017</v>
      </c>
    </row>
    <row r="121" spans="10:10" x14ac:dyDescent="0.25">
      <c r="J121">
        <f>SUM($D$2:D121)</f>
        <v>8177.9100000000017</v>
      </c>
    </row>
    <row r="122" spans="10:10" x14ac:dyDescent="0.25">
      <c r="J122">
        <f>SUM($D$2:D122)</f>
        <v>8177.9100000000017</v>
      </c>
    </row>
    <row r="123" spans="10:10" x14ac:dyDescent="0.25">
      <c r="J123">
        <f>SUM($D$2:D123)</f>
        <v>8177.9100000000017</v>
      </c>
    </row>
    <row r="124" spans="10:10" x14ac:dyDescent="0.25">
      <c r="J124">
        <f>SUM($D$2:D124)</f>
        <v>8177.9100000000017</v>
      </c>
    </row>
    <row r="125" spans="10:10" x14ac:dyDescent="0.25">
      <c r="J125">
        <f>SUM($D$2:D125)</f>
        <v>8177.9100000000017</v>
      </c>
    </row>
    <row r="126" spans="10:10" x14ac:dyDescent="0.25">
      <c r="J126">
        <f>SUM($D$2:D126)</f>
        <v>8177.9100000000017</v>
      </c>
    </row>
    <row r="127" spans="10:10" x14ac:dyDescent="0.25">
      <c r="J127">
        <f>SUM($D$2:D127)</f>
        <v>8177.9100000000017</v>
      </c>
    </row>
    <row r="128" spans="10:10" x14ac:dyDescent="0.25">
      <c r="J128">
        <f>SUM($D$2:D128)</f>
        <v>8177.9100000000017</v>
      </c>
    </row>
    <row r="129" spans="10:10" x14ac:dyDescent="0.25">
      <c r="J129">
        <f>SUM($D$2:D129)</f>
        <v>8177.9100000000017</v>
      </c>
    </row>
    <row r="130" spans="10:10" x14ac:dyDescent="0.25">
      <c r="J130">
        <f>SUM($D$2:D130)</f>
        <v>8177.9100000000017</v>
      </c>
    </row>
    <row r="131" spans="10:10" x14ac:dyDescent="0.25">
      <c r="J131">
        <f>SUM($D$2:D131)</f>
        <v>8177.9100000000017</v>
      </c>
    </row>
    <row r="132" spans="10:10" x14ac:dyDescent="0.25">
      <c r="J132">
        <f>SUM($D$2:D132)</f>
        <v>8177.9100000000017</v>
      </c>
    </row>
    <row r="133" spans="10:10" x14ac:dyDescent="0.25">
      <c r="J133">
        <f>SUM($D$2:D133)</f>
        <v>8177.9100000000017</v>
      </c>
    </row>
    <row r="134" spans="10:10" x14ac:dyDescent="0.25">
      <c r="J134">
        <f>SUM($D$2:D134)</f>
        <v>8177.9100000000017</v>
      </c>
    </row>
    <row r="135" spans="10:10" x14ac:dyDescent="0.25">
      <c r="J135">
        <f>SUM($D$2:D135)</f>
        <v>8177.9100000000017</v>
      </c>
    </row>
    <row r="136" spans="10:10" x14ac:dyDescent="0.25">
      <c r="J136">
        <f>SUM($D$2:D136)</f>
        <v>8177.9100000000017</v>
      </c>
    </row>
    <row r="137" spans="10:10" x14ac:dyDescent="0.25">
      <c r="J137">
        <f>SUM($D$2:D137)</f>
        <v>8177.9100000000017</v>
      </c>
    </row>
    <row r="138" spans="10:10" x14ac:dyDescent="0.25">
      <c r="J138">
        <f>SUM($D$2:D138)</f>
        <v>8177.9100000000017</v>
      </c>
    </row>
    <row r="139" spans="10:10" x14ac:dyDescent="0.25">
      <c r="J139">
        <f>SUM($D$2:D139)</f>
        <v>8177.9100000000017</v>
      </c>
    </row>
    <row r="140" spans="10:10" x14ac:dyDescent="0.25">
      <c r="J140">
        <f>SUM($D$2:D140)</f>
        <v>8177.9100000000017</v>
      </c>
    </row>
    <row r="141" spans="10:10" x14ac:dyDescent="0.25">
      <c r="J141">
        <f>SUM($D$2:D141)</f>
        <v>8177.9100000000017</v>
      </c>
    </row>
    <row r="142" spans="10:10" x14ac:dyDescent="0.25">
      <c r="J142">
        <f>SUM($D$2:D142)</f>
        <v>8177.9100000000017</v>
      </c>
    </row>
    <row r="143" spans="10:10" x14ac:dyDescent="0.25">
      <c r="J143">
        <f>SUM($D$2:D143)</f>
        <v>8177.9100000000017</v>
      </c>
    </row>
    <row r="144" spans="10:10" x14ac:dyDescent="0.25">
      <c r="J144">
        <f>SUM($D$2:D144)</f>
        <v>8177.9100000000017</v>
      </c>
    </row>
    <row r="145" spans="10:10" x14ac:dyDescent="0.25">
      <c r="J145">
        <f>SUM($D$2:D145)</f>
        <v>8177.9100000000017</v>
      </c>
    </row>
    <row r="146" spans="10:10" x14ac:dyDescent="0.25">
      <c r="J146">
        <f>SUM($D$2:D146)</f>
        <v>8177.9100000000017</v>
      </c>
    </row>
    <row r="147" spans="10:10" x14ac:dyDescent="0.25">
      <c r="J147">
        <f>SUM($D$2:D147)</f>
        <v>8177.9100000000017</v>
      </c>
    </row>
    <row r="148" spans="10:10" x14ac:dyDescent="0.25">
      <c r="J148">
        <f>SUM($D$2:D148)</f>
        <v>8177.9100000000017</v>
      </c>
    </row>
    <row r="149" spans="10:10" x14ac:dyDescent="0.25">
      <c r="J149">
        <f>SUM($D$2:D149)</f>
        <v>8177.9100000000017</v>
      </c>
    </row>
    <row r="150" spans="10:10" x14ac:dyDescent="0.25">
      <c r="J150">
        <f>SUM($D$2:D150)</f>
        <v>8177.9100000000017</v>
      </c>
    </row>
    <row r="151" spans="10:10" x14ac:dyDescent="0.25">
      <c r="J151">
        <f>SUM($D$2:D151)</f>
        <v>8177.9100000000017</v>
      </c>
    </row>
    <row r="152" spans="10:10" x14ac:dyDescent="0.25">
      <c r="J152">
        <f>SUM($D$2:D152)</f>
        <v>8177.9100000000017</v>
      </c>
    </row>
    <row r="153" spans="10:10" x14ac:dyDescent="0.25">
      <c r="J153">
        <f>SUM($D$2:D153)</f>
        <v>8177.9100000000017</v>
      </c>
    </row>
    <row r="154" spans="10:10" x14ac:dyDescent="0.25">
      <c r="J154">
        <f>SUM($D$2:D154)</f>
        <v>8177.9100000000017</v>
      </c>
    </row>
    <row r="155" spans="10:10" x14ac:dyDescent="0.25">
      <c r="J155">
        <f>SUM($D$2:D155)</f>
        <v>8177.9100000000017</v>
      </c>
    </row>
    <row r="156" spans="10:10" x14ac:dyDescent="0.25">
      <c r="J156">
        <f>SUM($D$2:D156)</f>
        <v>8177.9100000000017</v>
      </c>
    </row>
    <row r="157" spans="10:10" x14ac:dyDescent="0.25">
      <c r="J157">
        <f>SUM($D$2:D157)</f>
        <v>8177.9100000000017</v>
      </c>
    </row>
    <row r="158" spans="10:10" x14ac:dyDescent="0.25">
      <c r="J158">
        <f>SUM($D$2:D158)</f>
        <v>8177.9100000000017</v>
      </c>
    </row>
    <row r="159" spans="10:10" x14ac:dyDescent="0.25">
      <c r="J159">
        <f>SUM($D$2:D159)</f>
        <v>8177.9100000000017</v>
      </c>
    </row>
    <row r="160" spans="10:10" x14ac:dyDescent="0.25">
      <c r="J160">
        <f>SUM($D$2:D160)</f>
        <v>8177.9100000000017</v>
      </c>
    </row>
    <row r="161" spans="10:10" x14ac:dyDescent="0.25">
      <c r="J161">
        <f>SUM($D$2:D161)</f>
        <v>8177.9100000000017</v>
      </c>
    </row>
    <row r="162" spans="10:10" x14ac:dyDescent="0.25">
      <c r="J162">
        <f>SUM($D$2:D162)</f>
        <v>8177.9100000000017</v>
      </c>
    </row>
    <row r="163" spans="10:10" x14ac:dyDescent="0.25">
      <c r="J163">
        <f>SUM($D$2:D163)</f>
        <v>8177.9100000000017</v>
      </c>
    </row>
    <row r="164" spans="10:10" x14ac:dyDescent="0.25">
      <c r="J164">
        <f>SUM($D$2:D164)</f>
        <v>8177.9100000000017</v>
      </c>
    </row>
    <row r="165" spans="10:10" x14ac:dyDescent="0.25">
      <c r="J165">
        <f>SUM($D$2:D165)</f>
        <v>8177.9100000000017</v>
      </c>
    </row>
    <row r="166" spans="10:10" x14ac:dyDescent="0.25">
      <c r="J166">
        <f>SUM($D$2:D166)</f>
        <v>8177.9100000000017</v>
      </c>
    </row>
    <row r="167" spans="10:10" x14ac:dyDescent="0.25">
      <c r="J167">
        <f>SUM($D$2:D167)</f>
        <v>8177.9100000000017</v>
      </c>
    </row>
    <row r="168" spans="10:10" x14ac:dyDescent="0.25">
      <c r="J168">
        <f>SUM($D$2:D168)</f>
        <v>8177.9100000000017</v>
      </c>
    </row>
    <row r="169" spans="10:10" x14ac:dyDescent="0.25">
      <c r="J169">
        <f>SUM($D$2:D169)</f>
        <v>8177.9100000000017</v>
      </c>
    </row>
    <row r="170" spans="10:10" x14ac:dyDescent="0.25">
      <c r="J170">
        <f>SUM($D$2:D170)</f>
        <v>8177.9100000000017</v>
      </c>
    </row>
    <row r="171" spans="10:10" x14ac:dyDescent="0.25">
      <c r="J171">
        <f>SUM($D$2:D171)</f>
        <v>8177.9100000000017</v>
      </c>
    </row>
    <row r="172" spans="10:10" x14ac:dyDescent="0.25">
      <c r="J172">
        <f>SUM($D$2:D172)</f>
        <v>8177.9100000000017</v>
      </c>
    </row>
    <row r="173" spans="10:10" x14ac:dyDescent="0.25">
      <c r="J173">
        <f>SUM($D$2:D173)</f>
        <v>8177.9100000000017</v>
      </c>
    </row>
    <row r="174" spans="10:10" x14ac:dyDescent="0.25">
      <c r="J174">
        <f>SUM($D$2:D174)</f>
        <v>8177.9100000000017</v>
      </c>
    </row>
    <row r="175" spans="10:10" x14ac:dyDescent="0.25">
      <c r="J175">
        <f>SUM($D$2:D175)</f>
        <v>8177.9100000000017</v>
      </c>
    </row>
    <row r="176" spans="10:10" x14ac:dyDescent="0.25">
      <c r="J176">
        <f>SUM($D$2:D176)</f>
        <v>8177.9100000000017</v>
      </c>
    </row>
    <row r="177" spans="10:10" x14ac:dyDescent="0.25">
      <c r="J177">
        <f>SUM($D$2:D177)</f>
        <v>8177.9100000000017</v>
      </c>
    </row>
    <row r="178" spans="10:10" x14ac:dyDescent="0.25">
      <c r="J178">
        <f>SUM($D$2:D178)</f>
        <v>8177.9100000000017</v>
      </c>
    </row>
    <row r="179" spans="10:10" x14ac:dyDescent="0.25">
      <c r="J179">
        <f>SUM($D$2:D179)</f>
        <v>8177.9100000000017</v>
      </c>
    </row>
    <row r="180" spans="10:10" x14ac:dyDescent="0.25">
      <c r="J180">
        <f>SUM($D$2:D180)</f>
        <v>8177.9100000000017</v>
      </c>
    </row>
    <row r="181" spans="10:10" x14ac:dyDescent="0.25">
      <c r="J181">
        <f>SUM($D$2:D181)</f>
        <v>8177.9100000000017</v>
      </c>
    </row>
    <row r="182" spans="10:10" x14ac:dyDescent="0.25">
      <c r="J182">
        <f>SUM($D$2:D182)</f>
        <v>8177.9100000000017</v>
      </c>
    </row>
    <row r="183" spans="10:10" x14ac:dyDescent="0.25">
      <c r="J183">
        <f>SUM($D$2:D183)</f>
        <v>8177.9100000000017</v>
      </c>
    </row>
    <row r="184" spans="10:10" x14ac:dyDescent="0.25">
      <c r="J184">
        <f>SUM($D$2:D184)</f>
        <v>8177.9100000000017</v>
      </c>
    </row>
    <row r="185" spans="10:10" x14ac:dyDescent="0.25">
      <c r="J185">
        <f>SUM($D$2:D185)</f>
        <v>8177.9100000000017</v>
      </c>
    </row>
    <row r="186" spans="10:10" x14ac:dyDescent="0.25">
      <c r="J186">
        <f>SUM($D$2:D186)</f>
        <v>8177.9100000000017</v>
      </c>
    </row>
    <row r="187" spans="10:10" x14ac:dyDescent="0.25">
      <c r="J187">
        <f>SUM($D$2:D187)</f>
        <v>8177.9100000000017</v>
      </c>
    </row>
    <row r="188" spans="10:10" x14ac:dyDescent="0.25">
      <c r="J188">
        <f>SUM($D$2:D188)</f>
        <v>8177.9100000000017</v>
      </c>
    </row>
    <row r="189" spans="10:10" x14ac:dyDescent="0.25">
      <c r="J189">
        <f>SUM($D$2:D189)</f>
        <v>8177.9100000000017</v>
      </c>
    </row>
    <row r="190" spans="10:10" x14ac:dyDescent="0.25">
      <c r="J190">
        <f>SUM($D$2:D190)</f>
        <v>8177.9100000000017</v>
      </c>
    </row>
    <row r="191" spans="10:10" x14ac:dyDescent="0.25">
      <c r="J191">
        <f>SUM($D$2:D191)</f>
        <v>8177.9100000000017</v>
      </c>
    </row>
    <row r="192" spans="10:10" x14ac:dyDescent="0.25">
      <c r="J192">
        <f>SUM($D$2:D192)</f>
        <v>8177.9100000000017</v>
      </c>
    </row>
    <row r="193" spans="10:10" x14ac:dyDescent="0.25">
      <c r="J193">
        <f>SUM($D$2:D193)</f>
        <v>8177.9100000000017</v>
      </c>
    </row>
    <row r="194" spans="10:10" x14ac:dyDescent="0.25">
      <c r="J194">
        <f>SUM($D$2:D194)</f>
        <v>8177.9100000000017</v>
      </c>
    </row>
    <row r="195" spans="10:10" x14ac:dyDescent="0.25">
      <c r="J195">
        <f>SUM($D$2:D195)</f>
        <v>8177.9100000000017</v>
      </c>
    </row>
    <row r="196" spans="10:10" x14ac:dyDescent="0.25">
      <c r="J196">
        <f>SUM($D$2:D196)</f>
        <v>8177.9100000000017</v>
      </c>
    </row>
    <row r="197" spans="10:10" x14ac:dyDescent="0.25">
      <c r="J197">
        <f>SUM($D$2:D197)</f>
        <v>8177.9100000000017</v>
      </c>
    </row>
    <row r="198" spans="10:10" x14ac:dyDescent="0.25">
      <c r="J198">
        <f>SUM($D$2:D198)</f>
        <v>8177.9100000000017</v>
      </c>
    </row>
    <row r="199" spans="10:10" x14ac:dyDescent="0.25">
      <c r="J199">
        <f>SUM($D$2:D199)</f>
        <v>8177.9100000000017</v>
      </c>
    </row>
    <row r="200" spans="10:10" x14ac:dyDescent="0.25">
      <c r="J200">
        <f>SUM($D$2:D200)</f>
        <v>8177.9100000000017</v>
      </c>
    </row>
    <row r="201" spans="10:10" x14ac:dyDescent="0.25">
      <c r="J201">
        <f>SUM($D$2:D201)</f>
        <v>8177.9100000000017</v>
      </c>
    </row>
    <row r="202" spans="10:10" x14ac:dyDescent="0.25">
      <c r="J202">
        <f>SUM($D$2:D202)</f>
        <v>8177.9100000000017</v>
      </c>
    </row>
    <row r="203" spans="10:10" x14ac:dyDescent="0.25">
      <c r="J203">
        <f>SUM($D$2:D203)</f>
        <v>8177.9100000000017</v>
      </c>
    </row>
    <row r="204" spans="10:10" x14ac:dyDescent="0.25">
      <c r="J204">
        <f>SUM($D$2:D204)</f>
        <v>8177.9100000000017</v>
      </c>
    </row>
    <row r="205" spans="10:10" x14ac:dyDescent="0.25">
      <c r="J205">
        <f>SUM($D$2:D205)</f>
        <v>8177.9100000000017</v>
      </c>
    </row>
    <row r="206" spans="10:10" x14ac:dyDescent="0.25">
      <c r="J206">
        <f>SUM($D$2:D206)</f>
        <v>8177.9100000000017</v>
      </c>
    </row>
    <row r="207" spans="10:10" x14ac:dyDescent="0.25">
      <c r="J207">
        <f>SUM($D$2:D207)</f>
        <v>8177.9100000000017</v>
      </c>
    </row>
    <row r="208" spans="10:10" x14ac:dyDescent="0.25">
      <c r="J208">
        <f>SUM($D$2:D208)</f>
        <v>8177.9100000000017</v>
      </c>
    </row>
    <row r="209" spans="10:10" x14ac:dyDescent="0.25">
      <c r="J209">
        <f>SUM($D$2:D209)</f>
        <v>8177.9100000000017</v>
      </c>
    </row>
    <row r="210" spans="10:10" x14ac:dyDescent="0.25">
      <c r="J210">
        <f>SUM($D$2:D210)</f>
        <v>8177.9100000000017</v>
      </c>
    </row>
    <row r="211" spans="10:10" x14ac:dyDescent="0.25">
      <c r="J211">
        <f>SUM($D$2:D211)</f>
        <v>8177.9100000000017</v>
      </c>
    </row>
    <row r="212" spans="10:10" x14ac:dyDescent="0.25">
      <c r="J212">
        <f>SUM($D$2:D212)</f>
        <v>8177.9100000000017</v>
      </c>
    </row>
    <row r="213" spans="10:10" x14ac:dyDescent="0.25">
      <c r="J213">
        <f>SUM($D$2:D213)</f>
        <v>8177.9100000000017</v>
      </c>
    </row>
    <row r="214" spans="10:10" x14ac:dyDescent="0.25">
      <c r="J214">
        <f>SUM($D$2:D214)</f>
        <v>8177.9100000000017</v>
      </c>
    </row>
    <row r="215" spans="10:10" x14ac:dyDescent="0.25">
      <c r="J215">
        <f>SUM($D$2:D215)</f>
        <v>8177.9100000000017</v>
      </c>
    </row>
    <row r="216" spans="10:10" x14ac:dyDescent="0.25">
      <c r="J216">
        <f>SUM($D$2:D216)</f>
        <v>8177.9100000000017</v>
      </c>
    </row>
    <row r="217" spans="10:10" x14ac:dyDescent="0.25">
      <c r="J217">
        <f>SUM($D$2:D217)</f>
        <v>8177.9100000000017</v>
      </c>
    </row>
    <row r="218" spans="10:10" x14ac:dyDescent="0.25">
      <c r="J218">
        <f>SUM($D$2:D218)</f>
        <v>8177.9100000000017</v>
      </c>
    </row>
    <row r="219" spans="10:10" x14ac:dyDescent="0.25">
      <c r="J219">
        <f>SUM($D$2:D219)</f>
        <v>8177.9100000000017</v>
      </c>
    </row>
    <row r="220" spans="10:10" x14ac:dyDescent="0.25">
      <c r="J220">
        <f>SUM($D$2:D220)</f>
        <v>8177.9100000000017</v>
      </c>
    </row>
    <row r="221" spans="10:10" x14ac:dyDescent="0.25">
      <c r="J221">
        <f>SUM($D$2:D221)</f>
        <v>8177.9100000000017</v>
      </c>
    </row>
    <row r="222" spans="10:10" x14ac:dyDescent="0.25">
      <c r="J222">
        <f>SUM($D$2:D222)</f>
        <v>8177.9100000000017</v>
      </c>
    </row>
    <row r="223" spans="10:10" x14ac:dyDescent="0.25">
      <c r="J223">
        <f>SUM($D$2:D223)</f>
        <v>8177.9100000000017</v>
      </c>
    </row>
    <row r="224" spans="10:10" x14ac:dyDescent="0.25">
      <c r="J224">
        <f>SUM($D$2:D224)</f>
        <v>8177.9100000000017</v>
      </c>
    </row>
    <row r="225" spans="10:10" x14ac:dyDescent="0.25">
      <c r="J225">
        <f>SUM($D$2:D225)</f>
        <v>8177.9100000000017</v>
      </c>
    </row>
    <row r="226" spans="10:10" x14ac:dyDescent="0.25">
      <c r="J226">
        <f>SUM($D$2:D226)</f>
        <v>8177.9100000000017</v>
      </c>
    </row>
    <row r="227" spans="10:10" x14ac:dyDescent="0.25">
      <c r="J227">
        <f>SUM($D$2:D227)</f>
        <v>8177.9100000000017</v>
      </c>
    </row>
    <row r="228" spans="10:10" x14ac:dyDescent="0.25">
      <c r="J228">
        <f>SUM($D$2:D228)</f>
        <v>8177.9100000000017</v>
      </c>
    </row>
    <row r="229" spans="10:10" x14ac:dyDescent="0.25">
      <c r="J229">
        <f>SUM($D$2:D229)</f>
        <v>8177.9100000000017</v>
      </c>
    </row>
    <row r="230" spans="10:10" x14ac:dyDescent="0.25">
      <c r="J230">
        <f>SUM($D$2:D230)</f>
        <v>8177.9100000000017</v>
      </c>
    </row>
    <row r="231" spans="10:10" x14ac:dyDescent="0.25">
      <c r="J231">
        <f>SUM($D$2:D231)</f>
        <v>8177.9100000000017</v>
      </c>
    </row>
    <row r="232" spans="10:10" x14ac:dyDescent="0.25">
      <c r="J232">
        <f>SUM($D$2:D232)</f>
        <v>8177.9100000000017</v>
      </c>
    </row>
    <row r="233" spans="10:10" x14ac:dyDescent="0.25">
      <c r="J233">
        <f>SUM($D$2:D233)</f>
        <v>8177.9100000000017</v>
      </c>
    </row>
    <row r="234" spans="10:10" x14ac:dyDescent="0.25">
      <c r="J234">
        <f>SUM($D$2:D234)</f>
        <v>8177.9100000000017</v>
      </c>
    </row>
    <row r="235" spans="10:10" x14ac:dyDescent="0.25">
      <c r="J235">
        <f>SUM($D$2:D235)</f>
        <v>8177.9100000000017</v>
      </c>
    </row>
    <row r="236" spans="10:10" x14ac:dyDescent="0.25">
      <c r="J236">
        <f>SUM($D$2:D236)</f>
        <v>8177.9100000000017</v>
      </c>
    </row>
    <row r="237" spans="10:10" x14ac:dyDescent="0.25">
      <c r="J237">
        <f>SUM($D$2:D237)</f>
        <v>8177.9100000000017</v>
      </c>
    </row>
    <row r="238" spans="10:10" x14ac:dyDescent="0.25">
      <c r="J238">
        <f>SUM($D$2:D238)</f>
        <v>8177.9100000000017</v>
      </c>
    </row>
    <row r="239" spans="10:10" x14ac:dyDescent="0.25">
      <c r="J239">
        <f>SUM($D$2:D239)</f>
        <v>8177.9100000000017</v>
      </c>
    </row>
    <row r="240" spans="10:10" x14ac:dyDescent="0.25">
      <c r="J240">
        <f>SUM($D$2:D240)</f>
        <v>8177.9100000000017</v>
      </c>
    </row>
    <row r="241" spans="10:10" x14ac:dyDescent="0.25">
      <c r="J241">
        <f>SUM($D$2:D241)</f>
        <v>8177.9100000000017</v>
      </c>
    </row>
    <row r="242" spans="10:10" x14ac:dyDescent="0.25">
      <c r="J242">
        <f>SUM($D$2:D242)</f>
        <v>8177.9100000000017</v>
      </c>
    </row>
    <row r="243" spans="10:10" x14ac:dyDescent="0.25">
      <c r="J243">
        <f>SUM($D$2:D243)</f>
        <v>8177.9100000000017</v>
      </c>
    </row>
    <row r="244" spans="10:10" x14ac:dyDescent="0.25">
      <c r="J244">
        <f>SUM($D$2:D244)</f>
        <v>8177.9100000000017</v>
      </c>
    </row>
    <row r="245" spans="10:10" x14ac:dyDescent="0.25">
      <c r="J245">
        <f>SUM($D$2:D245)</f>
        <v>8177.9100000000017</v>
      </c>
    </row>
    <row r="246" spans="10:10" x14ac:dyDescent="0.25">
      <c r="J246">
        <f>SUM($D$2:D246)</f>
        <v>8177.9100000000017</v>
      </c>
    </row>
    <row r="247" spans="10:10" x14ac:dyDescent="0.25">
      <c r="J247">
        <f>SUM($D$2:D247)</f>
        <v>8177.9100000000017</v>
      </c>
    </row>
    <row r="248" spans="10:10" x14ac:dyDescent="0.25">
      <c r="J248">
        <f>SUM($D$2:D248)</f>
        <v>8177.9100000000017</v>
      </c>
    </row>
    <row r="249" spans="10:10" x14ac:dyDescent="0.25">
      <c r="J249">
        <f>SUM($D$2:D249)</f>
        <v>8177.9100000000017</v>
      </c>
    </row>
    <row r="250" spans="10:10" x14ac:dyDescent="0.25">
      <c r="J250">
        <f>SUM($D$2:D250)</f>
        <v>8177.9100000000017</v>
      </c>
    </row>
    <row r="251" spans="10:10" x14ac:dyDescent="0.25">
      <c r="J251">
        <f>SUM($D$2:D251)</f>
        <v>8177.9100000000017</v>
      </c>
    </row>
    <row r="252" spans="10:10" x14ac:dyDescent="0.25">
      <c r="J252">
        <f>SUM($D$2:D252)</f>
        <v>8177.9100000000017</v>
      </c>
    </row>
    <row r="253" spans="10:10" x14ac:dyDescent="0.25">
      <c r="J253">
        <f>SUM($D$2:D253)</f>
        <v>8177.9100000000017</v>
      </c>
    </row>
    <row r="254" spans="10:10" x14ac:dyDescent="0.25">
      <c r="J254">
        <f>SUM($D$2:D254)</f>
        <v>8177.9100000000017</v>
      </c>
    </row>
    <row r="255" spans="10:10" x14ac:dyDescent="0.25">
      <c r="J255">
        <f>SUM($D$2:D255)</f>
        <v>8177.9100000000017</v>
      </c>
    </row>
    <row r="256" spans="10:10" x14ac:dyDescent="0.25">
      <c r="J256">
        <f>SUM($D$2:D256)</f>
        <v>8177.9100000000017</v>
      </c>
    </row>
    <row r="257" spans="10:10" x14ac:dyDescent="0.25">
      <c r="J257">
        <f>SUM($D$2:D257)</f>
        <v>8177.9100000000017</v>
      </c>
    </row>
    <row r="258" spans="10:10" x14ac:dyDescent="0.25">
      <c r="J258">
        <f>SUM($D$2:D258)</f>
        <v>8177.9100000000017</v>
      </c>
    </row>
    <row r="259" spans="10:10" x14ac:dyDescent="0.25">
      <c r="J259">
        <f>SUM($D$2:D259)</f>
        <v>8177.9100000000017</v>
      </c>
    </row>
    <row r="260" spans="10:10" x14ac:dyDescent="0.25">
      <c r="J260">
        <f>SUM($D$2:D260)</f>
        <v>8177.9100000000017</v>
      </c>
    </row>
    <row r="261" spans="10:10" x14ac:dyDescent="0.25">
      <c r="J261">
        <f>SUM($D$2:D261)</f>
        <v>8177.9100000000017</v>
      </c>
    </row>
    <row r="262" spans="10:10" x14ac:dyDescent="0.25">
      <c r="J262">
        <f>SUM($D$2:D262)</f>
        <v>8177.9100000000017</v>
      </c>
    </row>
    <row r="263" spans="10:10" x14ac:dyDescent="0.25">
      <c r="J263">
        <f>SUM($D$2:D263)</f>
        <v>8177.9100000000017</v>
      </c>
    </row>
    <row r="264" spans="10:10" x14ac:dyDescent="0.25">
      <c r="J264">
        <f>SUM($D$2:D264)</f>
        <v>8177.9100000000017</v>
      </c>
    </row>
    <row r="265" spans="10:10" x14ac:dyDescent="0.25">
      <c r="J265">
        <f>SUM($D$2:D265)</f>
        <v>8177.9100000000017</v>
      </c>
    </row>
    <row r="266" spans="10:10" x14ac:dyDescent="0.25">
      <c r="J266">
        <f>SUM($D$2:D266)</f>
        <v>8177.9100000000017</v>
      </c>
    </row>
    <row r="267" spans="10:10" x14ac:dyDescent="0.25">
      <c r="J267">
        <f>SUM($D$2:D267)</f>
        <v>8177.9100000000017</v>
      </c>
    </row>
    <row r="268" spans="10:10" x14ac:dyDescent="0.25">
      <c r="J268">
        <f>SUM($D$2:D268)</f>
        <v>8177.9100000000017</v>
      </c>
    </row>
    <row r="269" spans="10:10" x14ac:dyDescent="0.25">
      <c r="J269">
        <f>SUM($D$2:D269)</f>
        <v>8177.9100000000017</v>
      </c>
    </row>
    <row r="270" spans="10:10" x14ac:dyDescent="0.25">
      <c r="J270">
        <f>SUM($D$2:D270)</f>
        <v>8177.9100000000017</v>
      </c>
    </row>
    <row r="271" spans="10:10" x14ac:dyDescent="0.25">
      <c r="J271">
        <f>SUM($D$2:D271)</f>
        <v>8177.9100000000017</v>
      </c>
    </row>
    <row r="272" spans="10:10" x14ac:dyDescent="0.25">
      <c r="J272">
        <f>SUM($D$2:D272)</f>
        <v>8177.9100000000017</v>
      </c>
    </row>
    <row r="273" spans="10:10" x14ac:dyDescent="0.25">
      <c r="J273">
        <f>SUM($D$2:D273)</f>
        <v>8177.9100000000017</v>
      </c>
    </row>
    <row r="274" spans="10:10" x14ac:dyDescent="0.25">
      <c r="J274">
        <f>SUM($D$2:D274)</f>
        <v>8177.9100000000017</v>
      </c>
    </row>
    <row r="275" spans="10:10" x14ac:dyDescent="0.25">
      <c r="J275">
        <f>SUM($D$2:D275)</f>
        <v>8177.9100000000017</v>
      </c>
    </row>
    <row r="276" spans="10:10" x14ac:dyDescent="0.25">
      <c r="J276">
        <f>SUM($D$2:D276)</f>
        <v>8177.9100000000017</v>
      </c>
    </row>
    <row r="277" spans="10:10" x14ac:dyDescent="0.25">
      <c r="J277">
        <f>SUM($D$2:D277)</f>
        <v>8177.9100000000017</v>
      </c>
    </row>
    <row r="278" spans="10:10" x14ac:dyDescent="0.25">
      <c r="J278">
        <f>SUM($D$2:D278)</f>
        <v>8177.9100000000017</v>
      </c>
    </row>
    <row r="279" spans="10:10" x14ac:dyDescent="0.25">
      <c r="J279">
        <f>SUM($D$2:D279)</f>
        <v>8177.9100000000017</v>
      </c>
    </row>
    <row r="280" spans="10:10" x14ac:dyDescent="0.25">
      <c r="J280">
        <f>SUM($D$2:D280)</f>
        <v>8177.9100000000017</v>
      </c>
    </row>
    <row r="281" spans="10:10" x14ac:dyDescent="0.25">
      <c r="J281">
        <f>SUM($D$2:D281)</f>
        <v>8177.9100000000017</v>
      </c>
    </row>
    <row r="282" spans="10:10" x14ac:dyDescent="0.25">
      <c r="J282">
        <f>SUM($D$2:D282)</f>
        <v>8177.9100000000017</v>
      </c>
    </row>
    <row r="283" spans="10:10" x14ac:dyDescent="0.25">
      <c r="J283">
        <f>SUM($D$2:D283)</f>
        <v>8177.9100000000017</v>
      </c>
    </row>
    <row r="284" spans="10:10" x14ac:dyDescent="0.25">
      <c r="J284">
        <f>SUM($D$2:D284)</f>
        <v>8177.9100000000017</v>
      </c>
    </row>
    <row r="285" spans="10:10" x14ac:dyDescent="0.25">
      <c r="J285">
        <f>SUM($D$2:D285)</f>
        <v>8177.9100000000017</v>
      </c>
    </row>
    <row r="286" spans="10:10" x14ac:dyDescent="0.25">
      <c r="J286">
        <f>SUM($D$2:D286)</f>
        <v>8177.9100000000017</v>
      </c>
    </row>
    <row r="287" spans="10:10" x14ac:dyDescent="0.25">
      <c r="J287">
        <f>SUM($D$2:D287)</f>
        <v>8177.9100000000017</v>
      </c>
    </row>
    <row r="288" spans="10:10" x14ac:dyDescent="0.25">
      <c r="J288">
        <f>SUM($D$2:D288)</f>
        <v>8177.9100000000017</v>
      </c>
    </row>
    <row r="289" spans="10:10" x14ac:dyDescent="0.25">
      <c r="J289">
        <f>SUM($D$2:D289)</f>
        <v>8177.9100000000017</v>
      </c>
    </row>
    <row r="290" spans="10:10" x14ac:dyDescent="0.25">
      <c r="J290">
        <f>SUM($D$2:D290)</f>
        <v>8177.9100000000017</v>
      </c>
    </row>
    <row r="291" spans="10:10" x14ac:dyDescent="0.25">
      <c r="J291">
        <f>SUM($D$2:D291)</f>
        <v>8177.9100000000017</v>
      </c>
    </row>
    <row r="292" spans="10:10" x14ac:dyDescent="0.25">
      <c r="J292">
        <f>SUM($D$2:D292)</f>
        <v>8177.9100000000017</v>
      </c>
    </row>
    <row r="293" spans="10:10" x14ac:dyDescent="0.25">
      <c r="J293">
        <f>SUM($D$2:D293)</f>
        <v>8177.9100000000017</v>
      </c>
    </row>
    <row r="294" spans="10:10" x14ac:dyDescent="0.25">
      <c r="J294">
        <f>SUM($D$2:D294)</f>
        <v>8177.9100000000017</v>
      </c>
    </row>
    <row r="295" spans="10:10" x14ac:dyDescent="0.25">
      <c r="J295">
        <f>SUM($D$2:D295)</f>
        <v>8177.9100000000017</v>
      </c>
    </row>
    <row r="296" spans="10:10" x14ac:dyDescent="0.25">
      <c r="J296">
        <f>SUM($D$2:D296)</f>
        <v>8177.9100000000017</v>
      </c>
    </row>
    <row r="297" spans="10:10" x14ac:dyDescent="0.25">
      <c r="J297">
        <f>SUM($D$2:D297)</f>
        <v>8177.9100000000017</v>
      </c>
    </row>
    <row r="298" spans="10:10" x14ac:dyDescent="0.25">
      <c r="J298">
        <f>SUM($D$2:D298)</f>
        <v>8177.9100000000017</v>
      </c>
    </row>
    <row r="299" spans="10:10" x14ac:dyDescent="0.25">
      <c r="J299">
        <f>SUM($D$2:D299)</f>
        <v>8177.9100000000017</v>
      </c>
    </row>
    <row r="300" spans="10:10" x14ac:dyDescent="0.25">
      <c r="J300">
        <f>SUM($D$2:D300)</f>
        <v>8177.9100000000017</v>
      </c>
    </row>
    <row r="301" spans="10:10" x14ac:dyDescent="0.25">
      <c r="J301">
        <f>SUM($D$2:D301)</f>
        <v>8177.9100000000017</v>
      </c>
    </row>
    <row r="302" spans="10:10" x14ac:dyDescent="0.25">
      <c r="J302">
        <f>SUM($D$2:D302)</f>
        <v>8177.9100000000017</v>
      </c>
    </row>
    <row r="303" spans="10:10" x14ac:dyDescent="0.25">
      <c r="J303">
        <f>SUM($D$2:D303)</f>
        <v>8177.9100000000017</v>
      </c>
    </row>
    <row r="304" spans="10:10" x14ac:dyDescent="0.25">
      <c r="J304">
        <f>SUM($D$2:D304)</f>
        <v>8177.9100000000017</v>
      </c>
    </row>
    <row r="305" spans="10:10" x14ac:dyDescent="0.25">
      <c r="J305">
        <f>SUM($D$2:D305)</f>
        <v>8177.9100000000017</v>
      </c>
    </row>
    <row r="306" spans="10:10" x14ac:dyDescent="0.25">
      <c r="J306">
        <f>SUM($D$2:D306)</f>
        <v>8177.9100000000017</v>
      </c>
    </row>
    <row r="307" spans="10:10" x14ac:dyDescent="0.25">
      <c r="J307">
        <f>SUM($D$2:D307)</f>
        <v>8177.9100000000017</v>
      </c>
    </row>
    <row r="308" spans="10:10" x14ac:dyDescent="0.25">
      <c r="J308">
        <f>SUM($D$2:D308)</f>
        <v>8177.9100000000017</v>
      </c>
    </row>
    <row r="309" spans="10:10" x14ac:dyDescent="0.25">
      <c r="J309">
        <f>SUM($D$2:D309)</f>
        <v>8177.9100000000017</v>
      </c>
    </row>
    <row r="310" spans="10:10" x14ac:dyDescent="0.25">
      <c r="J310">
        <f>SUM($D$2:D310)</f>
        <v>8177.9100000000017</v>
      </c>
    </row>
    <row r="311" spans="10:10" x14ac:dyDescent="0.25">
      <c r="J311">
        <f>SUM($D$2:D311)</f>
        <v>8177.9100000000017</v>
      </c>
    </row>
    <row r="312" spans="10:10" x14ac:dyDescent="0.25">
      <c r="J312">
        <f>SUM($D$2:D312)</f>
        <v>8177.9100000000017</v>
      </c>
    </row>
    <row r="313" spans="10:10" x14ac:dyDescent="0.25">
      <c r="J313">
        <f>SUM($D$2:D313)</f>
        <v>8177.9100000000017</v>
      </c>
    </row>
    <row r="314" spans="10:10" x14ac:dyDescent="0.25">
      <c r="J314">
        <f>SUM($D$2:D314)</f>
        <v>8177.9100000000017</v>
      </c>
    </row>
    <row r="315" spans="10:10" x14ac:dyDescent="0.25">
      <c r="J315">
        <f>SUM($D$2:D315)</f>
        <v>8177.9100000000017</v>
      </c>
    </row>
    <row r="316" spans="10:10" x14ac:dyDescent="0.25">
      <c r="J316">
        <f>SUM($D$2:D316)</f>
        <v>8177.9100000000017</v>
      </c>
    </row>
    <row r="317" spans="10:10" x14ac:dyDescent="0.25">
      <c r="J317">
        <f>SUM($D$2:D317)</f>
        <v>8177.9100000000017</v>
      </c>
    </row>
    <row r="318" spans="10:10" x14ac:dyDescent="0.25">
      <c r="J318">
        <f>SUM($D$2:D318)</f>
        <v>8177.9100000000017</v>
      </c>
    </row>
    <row r="319" spans="10:10" x14ac:dyDescent="0.25">
      <c r="J319">
        <f>SUM($D$2:D319)</f>
        <v>8177.9100000000017</v>
      </c>
    </row>
    <row r="320" spans="10:10" x14ac:dyDescent="0.25">
      <c r="J320">
        <f>SUM($D$2:D320)</f>
        <v>8177.9100000000017</v>
      </c>
    </row>
    <row r="321" spans="10:10" x14ac:dyDescent="0.25">
      <c r="J321">
        <f>SUM($D$2:D321)</f>
        <v>8177.9100000000017</v>
      </c>
    </row>
    <row r="322" spans="10:10" x14ac:dyDescent="0.25">
      <c r="J322">
        <f>SUM($D$2:D322)</f>
        <v>8177.9100000000017</v>
      </c>
    </row>
    <row r="323" spans="10:10" x14ac:dyDescent="0.25">
      <c r="J323">
        <f>SUM($D$2:D323)</f>
        <v>8177.9100000000017</v>
      </c>
    </row>
    <row r="324" spans="10:10" x14ac:dyDescent="0.25">
      <c r="J324">
        <f>SUM($D$2:D324)</f>
        <v>8177.9100000000017</v>
      </c>
    </row>
    <row r="325" spans="10:10" x14ac:dyDescent="0.25">
      <c r="J325">
        <f>SUM($D$2:D325)</f>
        <v>8177.9100000000017</v>
      </c>
    </row>
    <row r="326" spans="10:10" x14ac:dyDescent="0.25">
      <c r="J326">
        <f>SUM($D$2:D326)</f>
        <v>8177.9100000000017</v>
      </c>
    </row>
    <row r="327" spans="10:10" x14ac:dyDescent="0.25">
      <c r="J327">
        <f>SUM($D$2:D327)</f>
        <v>8177.9100000000017</v>
      </c>
    </row>
    <row r="328" spans="10:10" x14ac:dyDescent="0.25">
      <c r="J328">
        <f>SUM($D$2:D328)</f>
        <v>8177.9100000000017</v>
      </c>
    </row>
    <row r="329" spans="10:10" x14ac:dyDescent="0.25">
      <c r="J329">
        <f>SUM($D$2:D329)</f>
        <v>8177.9100000000017</v>
      </c>
    </row>
    <row r="330" spans="10:10" x14ac:dyDescent="0.25">
      <c r="J330">
        <f>SUM($D$2:D330)</f>
        <v>8177.9100000000017</v>
      </c>
    </row>
    <row r="331" spans="10:10" x14ac:dyDescent="0.25">
      <c r="J331">
        <f>SUM($D$2:D331)</f>
        <v>8177.9100000000017</v>
      </c>
    </row>
    <row r="332" spans="10:10" x14ac:dyDescent="0.25">
      <c r="J332">
        <f>SUM($D$2:D332)</f>
        <v>8177.9100000000017</v>
      </c>
    </row>
    <row r="333" spans="10:10" x14ac:dyDescent="0.25">
      <c r="J333">
        <f>SUM($D$2:D333)</f>
        <v>8177.9100000000017</v>
      </c>
    </row>
    <row r="334" spans="10:10" x14ac:dyDescent="0.25">
      <c r="J334">
        <f>SUM($D$2:D334)</f>
        <v>8177.9100000000017</v>
      </c>
    </row>
    <row r="335" spans="10:10" x14ac:dyDescent="0.25">
      <c r="J335">
        <f>SUM($D$2:D335)</f>
        <v>8177.9100000000017</v>
      </c>
    </row>
    <row r="336" spans="10:10" x14ac:dyDescent="0.25">
      <c r="J336">
        <f>SUM($D$2:D336)</f>
        <v>8177.9100000000017</v>
      </c>
    </row>
    <row r="337" spans="10:10" x14ac:dyDescent="0.25">
      <c r="J337">
        <f>SUM($D$2:D337)</f>
        <v>8177.9100000000017</v>
      </c>
    </row>
    <row r="338" spans="10:10" x14ac:dyDescent="0.25">
      <c r="J338">
        <f>SUM($D$2:D338)</f>
        <v>8177.9100000000017</v>
      </c>
    </row>
    <row r="339" spans="10:10" x14ac:dyDescent="0.25">
      <c r="J339">
        <f>SUM($D$2:D339)</f>
        <v>8177.9100000000017</v>
      </c>
    </row>
    <row r="340" spans="10:10" x14ac:dyDescent="0.25">
      <c r="J340">
        <f>SUM($D$2:D340)</f>
        <v>8177.9100000000017</v>
      </c>
    </row>
    <row r="341" spans="10:10" x14ac:dyDescent="0.25">
      <c r="J341">
        <f>SUM($D$2:D341)</f>
        <v>8177.9100000000017</v>
      </c>
    </row>
    <row r="342" spans="10:10" x14ac:dyDescent="0.25">
      <c r="J342">
        <f>SUM($D$2:D342)</f>
        <v>8177.9100000000017</v>
      </c>
    </row>
    <row r="343" spans="10:10" x14ac:dyDescent="0.25">
      <c r="J343">
        <f>SUM($D$2:D343)</f>
        <v>8177.9100000000017</v>
      </c>
    </row>
    <row r="344" spans="10:10" x14ac:dyDescent="0.25">
      <c r="J344">
        <f>SUM($D$2:D344)</f>
        <v>8177.9100000000017</v>
      </c>
    </row>
    <row r="345" spans="10:10" x14ac:dyDescent="0.25">
      <c r="J345">
        <f>SUM($D$2:D345)</f>
        <v>8177.9100000000017</v>
      </c>
    </row>
    <row r="346" spans="10:10" x14ac:dyDescent="0.25">
      <c r="J346">
        <f>SUM($D$2:D346)</f>
        <v>8177.9100000000017</v>
      </c>
    </row>
    <row r="347" spans="10:10" x14ac:dyDescent="0.25">
      <c r="J347">
        <f>SUM($D$2:D347)</f>
        <v>8177.9100000000017</v>
      </c>
    </row>
    <row r="348" spans="10:10" x14ac:dyDescent="0.25">
      <c r="J348">
        <f>SUM($D$2:D348)</f>
        <v>8177.9100000000017</v>
      </c>
    </row>
    <row r="349" spans="10:10" x14ac:dyDescent="0.25">
      <c r="J349">
        <f>SUM($D$2:D349)</f>
        <v>8177.9100000000017</v>
      </c>
    </row>
    <row r="350" spans="10:10" x14ac:dyDescent="0.25">
      <c r="J350">
        <f>SUM($D$2:D350)</f>
        <v>8177.9100000000017</v>
      </c>
    </row>
    <row r="351" spans="10:10" x14ac:dyDescent="0.25">
      <c r="J351">
        <f>SUM($D$2:D351)</f>
        <v>8177.9100000000017</v>
      </c>
    </row>
    <row r="352" spans="10:10" x14ac:dyDescent="0.25">
      <c r="J352">
        <f>SUM($D$2:D352)</f>
        <v>8177.9100000000017</v>
      </c>
    </row>
    <row r="353" spans="10:10" x14ac:dyDescent="0.25">
      <c r="J353">
        <f>SUM($D$2:D353)</f>
        <v>8177.9100000000017</v>
      </c>
    </row>
    <row r="354" spans="10:10" x14ac:dyDescent="0.25">
      <c r="J354">
        <f>SUM($D$2:D354)</f>
        <v>8177.9100000000017</v>
      </c>
    </row>
    <row r="355" spans="10:10" x14ac:dyDescent="0.25">
      <c r="J355">
        <f>SUM($D$2:D355)</f>
        <v>8177.9100000000017</v>
      </c>
    </row>
    <row r="356" spans="10:10" x14ac:dyDescent="0.25">
      <c r="J356">
        <f>SUM($D$2:D356)</f>
        <v>8177.9100000000017</v>
      </c>
    </row>
    <row r="357" spans="10:10" x14ac:dyDescent="0.25">
      <c r="J357">
        <f>SUM($D$2:D357)</f>
        <v>8177.9100000000017</v>
      </c>
    </row>
    <row r="358" spans="10:10" x14ac:dyDescent="0.25">
      <c r="J358">
        <f>SUM($D$2:D358)</f>
        <v>8177.9100000000017</v>
      </c>
    </row>
    <row r="359" spans="10:10" x14ac:dyDescent="0.25">
      <c r="J359">
        <f>SUM($D$2:D359)</f>
        <v>8177.9100000000017</v>
      </c>
    </row>
    <row r="360" spans="10:10" x14ac:dyDescent="0.25">
      <c r="J360">
        <f>SUM($D$2:D360)</f>
        <v>8177.9100000000017</v>
      </c>
    </row>
    <row r="361" spans="10:10" x14ac:dyDescent="0.25">
      <c r="J361">
        <f>SUM($D$2:D361)</f>
        <v>8177.9100000000017</v>
      </c>
    </row>
    <row r="362" spans="10:10" x14ac:dyDescent="0.25">
      <c r="J362">
        <f>SUM($D$2:D362)</f>
        <v>8177.9100000000017</v>
      </c>
    </row>
    <row r="363" spans="10:10" x14ac:dyDescent="0.25">
      <c r="J363">
        <f>SUM($D$2:D363)</f>
        <v>8177.9100000000017</v>
      </c>
    </row>
    <row r="364" spans="10:10" x14ac:dyDescent="0.25">
      <c r="J364">
        <f>SUM($D$2:D364)</f>
        <v>8177.9100000000017</v>
      </c>
    </row>
    <row r="365" spans="10:10" x14ac:dyDescent="0.25">
      <c r="J365">
        <f>SUM($D$2:D365)</f>
        <v>8177.9100000000017</v>
      </c>
    </row>
    <row r="366" spans="10:10" x14ac:dyDescent="0.25">
      <c r="J366">
        <f>SUM($D$2:D366)</f>
        <v>8177.9100000000017</v>
      </c>
    </row>
    <row r="367" spans="10:10" x14ac:dyDescent="0.25">
      <c r="J367">
        <f>SUM($D$2:D367)</f>
        <v>8177.9100000000017</v>
      </c>
    </row>
    <row r="368" spans="10:10" x14ac:dyDescent="0.25">
      <c r="J368">
        <f>SUM($D$2:D368)</f>
        <v>8177.9100000000017</v>
      </c>
    </row>
    <row r="369" spans="10:10" x14ac:dyDescent="0.25">
      <c r="J369">
        <f>SUM($D$2:D369)</f>
        <v>8177.9100000000017</v>
      </c>
    </row>
    <row r="370" spans="10:10" x14ac:dyDescent="0.25">
      <c r="J370">
        <f>SUM($D$2:D370)</f>
        <v>8177.9100000000017</v>
      </c>
    </row>
    <row r="371" spans="10:10" x14ac:dyDescent="0.25">
      <c r="J371">
        <f>SUM($D$2:D371)</f>
        <v>8177.9100000000017</v>
      </c>
    </row>
    <row r="372" spans="10:10" x14ac:dyDescent="0.25">
      <c r="J372">
        <f>SUM($D$2:D372)</f>
        <v>8177.9100000000017</v>
      </c>
    </row>
    <row r="373" spans="10:10" x14ac:dyDescent="0.25">
      <c r="J373">
        <f>SUM($D$2:D373)</f>
        <v>8177.9100000000017</v>
      </c>
    </row>
    <row r="374" spans="10:10" x14ac:dyDescent="0.25">
      <c r="J374">
        <f>SUM($D$2:D374)</f>
        <v>8177.9100000000017</v>
      </c>
    </row>
    <row r="375" spans="10:10" x14ac:dyDescent="0.25">
      <c r="J375">
        <f>SUM($D$2:D375)</f>
        <v>8177.9100000000017</v>
      </c>
    </row>
    <row r="376" spans="10:10" x14ac:dyDescent="0.25">
      <c r="J376">
        <f>SUM($D$2:D376)</f>
        <v>8177.9100000000017</v>
      </c>
    </row>
    <row r="377" spans="10:10" x14ac:dyDescent="0.25">
      <c r="J377">
        <f>SUM($D$2:D377)</f>
        <v>8177.9100000000017</v>
      </c>
    </row>
    <row r="378" spans="10:10" x14ac:dyDescent="0.25">
      <c r="J378">
        <f>SUM($D$2:D378)</f>
        <v>8177.9100000000017</v>
      </c>
    </row>
    <row r="379" spans="10:10" x14ac:dyDescent="0.25">
      <c r="J379">
        <f>SUM($D$2:D379)</f>
        <v>8177.9100000000017</v>
      </c>
    </row>
    <row r="380" spans="10:10" x14ac:dyDescent="0.25">
      <c r="J380">
        <f>SUM($D$2:D380)</f>
        <v>8177.9100000000017</v>
      </c>
    </row>
    <row r="381" spans="10:10" x14ac:dyDescent="0.25">
      <c r="J381">
        <f>SUM($D$2:D381)</f>
        <v>8177.9100000000017</v>
      </c>
    </row>
    <row r="382" spans="10:10" x14ac:dyDescent="0.25">
      <c r="J382">
        <f>SUM($D$2:D382)</f>
        <v>8177.9100000000017</v>
      </c>
    </row>
    <row r="383" spans="10:10" x14ac:dyDescent="0.25">
      <c r="J383">
        <f>SUM($D$2:D383)</f>
        <v>8177.9100000000017</v>
      </c>
    </row>
    <row r="384" spans="10:10" x14ac:dyDescent="0.25">
      <c r="J384">
        <f>SUM($D$2:D384)</f>
        <v>8177.9100000000017</v>
      </c>
    </row>
    <row r="385" spans="10:10" x14ac:dyDescent="0.25">
      <c r="J385">
        <f>SUM($D$2:D385)</f>
        <v>8177.9100000000017</v>
      </c>
    </row>
    <row r="386" spans="10:10" x14ac:dyDescent="0.25">
      <c r="J386">
        <f>SUM($D$2:D386)</f>
        <v>8177.9100000000017</v>
      </c>
    </row>
    <row r="387" spans="10:10" x14ac:dyDescent="0.25">
      <c r="J387">
        <f>SUM($D$2:D387)</f>
        <v>8177.9100000000017</v>
      </c>
    </row>
    <row r="388" spans="10:10" x14ac:dyDescent="0.25">
      <c r="J388">
        <f>SUM($D$2:D388)</f>
        <v>8177.9100000000017</v>
      </c>
    </row>
    <row r="389" spans="10:10" x14ac:dyDescent="0.25">
      <c r="J389">
        <f>SUM($D$2:D389)</f>
        <v>8177.9100000000017</v>
      </c>
    </row>
    <row r="390" spans="10:10" x14ac:dyDescent="0.25">
      <c r="J390">
        <f>SUM($D$2:D390)</f>
        <v>8177.9100000000017</v>
      </c>
    </row>
    <row r="391" spans="10:10" x14ac:dyDescent="0.25">
      <c r="J391">
        <f>SUM($D$2:D391)</f>
        <v>8177.9100000000017</v>
      </c>
    </row>
    <row r="392" spans="10:10" x14ac:dyDescent="0.25">
      <c r="J392">
        <f>SUM($D$2:D392)</f>
        <v>8177.9100000000017</v>
      </c>
    </row>
    <row r="393" spans="10:10" x14ac:dyDescent="0.25">
      <c r="J393">
        <f>SUM($D$2:D393)</f>
        <v>8177.9100000000017</v>
      </c>
    </row>
    <row r="394" spans="10:10" x14ac:dyDescent="0.25">
      <c r="J394">
        <f>SUM($D$2:D394)</f>
        <v>8177.9100000000017</v>
      </c>
    </row>
    <row r="395" spans="10:10" x14ac:dyDescent="0.25">
      <c r="J395">
        <f>SUM($D$2:D395)</f>
        <v>8177.9100000000017</v>
      </c>
    </row>
    <row r="396" spans="10:10" x14ac:dyDescent="0.25">
      <c r="J396">
        <f>SUM($D$2:D396)</f>
        <v>8177.9100000000017</v>
      </c>
    </row>
    <row r="397" spans="10:10" x14ac:dyDescent="0.25">
      <c r="J397">
        <f>SUM($D$2:D397)</f>
        <v>8177.9100000000017</v>
      </c>
    </row>
    <row r="398" spans="10:10" x14ac:dyDescent="0.25">
      <c r="J398">
        <f>SUM($D$2:D398)</f>
        <v>8177.9100000000017</v>
      </c>
    </row>
    <row r="399" spans="10:10" x14ac:dyDescent="0.25">
      <c r="J399">
        <f>SUM($D$2:D399)</f>
        <v>8177.9100000000017</v>
      </c>
    </row>
    <row r="400" spans="10:10" x14ac:dyDescent="0.25">
      <c r="J400">
        <f>SUM($D$2:D400)</f>
        <v>8177.9100000000017</v>
      </c>
    </row>
    <row r="401" spans="10:10" x14ac:dyDescent="0.25">
      <c r="J401">
        <f>SUM($D$2:D401)</f>
        <v>8177.9100000000017</v>
      </c>
    </row>
    <row r="402" spans="10:10" x14ac:dyDescent="0.25">
      <c r="J402">
        <f>SUM($D$2:D402)</f>
        <v>8177.9100000000017</v>
      </c>
    </row>
    <row r="403" spans="10:10" x14ac:dyDescent="0.25">
      <c r="J403">
        <f>SUM($D$2:D403)</f>
        <v>8177.9100000000017</v>
      </c>
    </row>
    <row r="404" spans="10:10" x14ac:dyDescent="0.25">
      <c r="J404">
        <f>SUM($D$2:D404)</f>
        <v>8177.9100000000017</v>
      </c>
    </row>
    <row r="405" spans="10:10" x14ac:dyDescent="0.25">
      <c r="J405">
        <f>SUM($D$2:D405)</f>
        <v>8177.9100000000017</v>
      </c>
    </row>
    <row r="406" spans="10:10" x14ac:dyDescent="0.25">
      <c r="J406">
        <f>SUM($D$2:D406)</f>
        <v>8177.9100000000017</v>
      </c>
    </row>
    <row r="407" spans="10:10" x14ac:dyDescent="0.25">
      <c r="J407">
        <f>SUM($D$2:D407)</f>
        <v>8177.9100000000017</v>
      </c>
    </row>
    <row r="408" spans="10:10" x14ac:dyDescent="0.25">
      <c r="J408">
        <f>SUM($D$2:D408)</f>
        <v>8177.9100000000017</v>
      </c>
    </row>
    <row r="409" spans="10:10" x14ac:dyDescent="0.25">
      <c r="J409">
        <f>SUM($D$2:D409)</f>
        <v>8177.9100000000017</v>
      </c>
    </row>
    <row r="410" spans="10:10" x14ac:dyDescent="0.25">
      <c r="J410">
        <f>SUM($D$2:D410)</f>
        <v>8177.9100000000017</v>
      </c>
    </row>
    <row r="411" spans="10:10" x14ac:dyDescent="0.25">
      <c r="J411">
        <f>SUM($D$2:D411)</f>
        <v>8177.9100000000017</v>
      </c>
    </row>
    <row r="412" spans="10:10" x14ac:dyDescent="0.25">
      <c r="J412">
        <f>SUM($D$2:D412)</f>
        <v>8177.9100000000017</v>
      </c>
    </row>
    <row r="413" spans="10:10" x14ac:dyDescent="0.25">
      <c r="J413">
        <f>SUM($D$2:D413)</f>
        <v>8177.9100000000017</v>
      </c>
    </row>
    <row r="414" spans="10:10" x14ac:dyDescent="0.25">
      <c r="J414">
        <f>SUM($D$2:D414)</f>
        <v>8177.9100000000017</v>
      </c>
    </row>
    <row r="415" spans="10:10" x14ac:dyDescent="0.25">
      <c r="J415">
        <f>SUM($D$2:D415)</f>
        <v>8177.9100000000017</v>
      </c>
    </row>
    <row r="416" spans="10:10" x14ac:dyDescent="0.25">
      <c r="J416">
        <f>SUM($D$2:D416)</f>
        <v>8177.9100000000017</v>
      </c>
    </row>
    <row r="417" spans="10:10" x14ac:dyDescent="0.25">
      <c r="J417">
        <f>SUM($D$2:D417)</f>
        <v>8177.9100000000017</v>
      </c>
    </row>
    <row r="418" spans="10:10" x14ac:dyDescent="0.25">
      <c r="J418">
        <f>SUM($D$2:D418)</f>
        <v>8177.9100000000017</v>
      </c>
    </row>
    <row r="419" spans="10:10" x14ac:dyDescent="0.25">
      <c r="J419">
        <f>SUM($D$2:D419)</f>
        <v>8177.9100000000017</v>
      </c>
    </row>
    <row r="420" spans="10:10" x14ac:dyDescent="0.25">
      <c r="J420">
        <f>SUM($D$2:D420)</f>
        <v>8177.9100000000017</v>
      </c>
    </row>
    <row r="421" spans="10:10" x14ac:dyDescent="0.25">
      <c r="J421">
        <f>SUM($D$2:D421)</f>
        <v>8177.9100000000017</v>
      </c>
    </row>
    <row r="422" spans="10:10" x14ac:dyDescent="0.25">
      <c r="J422">
        <f>SUM($D$2:D422)</f>
        <v>8177.9100000000017</v>
      </c>
    </row>
    <row r="423" spans="10:10" x14ac:dyDescent="0.25">
      <c r="J423">
        <f>SUM($D$2:D423)</f>
        <v>8177.9100000000017</v>
      </c>
    </row>
    <row r="424" spans="10:10" x14ac:dyDescent="0.25">
      <c r="J424">
        <f>SUM($D$2:D424)</f>
        <v>8177.9100000000017</v>
      </c>
    </row>
    <row r="425" spans="10:10" x14ac:dyDescent="0.25">
      <c r="J425">
        <f>SUM($D$2:D425)</f>
        <v>8177.9100000000017</v>
      </c>
    </row>
    <row r="426" spans="10:10" x14ac:dyDescent="0.25">
      <c r="J426">
        <f>SUM($D$2:D426)</f>
        <v>8177.9100000000017</v>
      </c>
    </row>
    <row r="427" spans="10:10" x14ac:dyDescent="0.25">
      <c r="J427">
        <f>SUM($D$2:D427)</f>
        <v>8177.9100000000017</v>
      </c>
    </row>
    <row r="428" spans="10:10" x14ac:dyDescent="0.25">
      <c r="J428">
        <f>SUM($D$2:D428)</f>
        <v>8177.9100000000017</v>
      </c>
    </row>
    <row r="429" spans="10:10" x14ac:dyDescent="0.25">
      <c r="J429">
        <f>SUM($D$2:D429)</f>
        <v>8177.9100000000017</v>
      </c>
    </row>
    <row r="430" spans="10:10" x14ac:dyDescent="0.25">
      <c r="J430">
        <f>SUM($D$2:D430)</f>
        <v>8177.9100000000017</v>
      </c>
    </row>
    <row r="431" spans="10:10" x14ac:dyDescent="0.25">
      <c r="J431">
        <f>SUM($D$2:D431)</f>
        <v>8177.9100000000017</v>
      </c>
    </row>
    <row r="432" spans="10:10" x14ac:dyDescent="0.25">
      <c r="J432">
        <f>SUM($D$2:D432)</f>
        <v>8177.9100000000017</v>
      </c>
    </row>
    <row r="433" spans="10:10" x14ac:dyDescent="0.25">
      <c r="J433">
        <f>SUM($D$2:D433)</f>
        <v>8177.9100000000017</v>
      </c>
    </row>
    <row r="434" spans="10:10" x14ac:dyDescent="0.25">
      <c r="J434">
        <f>SUM($D$2:D434)</f>
        <v>8177.9100000000017</v>
      </c>
    </row>
    <row r="435" spans="10:10" x14ac:dyDescent="0.25">
      <c r="J435">
        <f>SUM($D$2:D435)</f>
        <v>8177.9100000000017</v>
      </c>
    </row>
    <row r="436" spans="10:10" x14ac:dyDescent="0.25">
      <c r="J436">
        <f>SUM($D$2:D436)</f>
        <v>8177.9100000000017</v>
      </c>
    </row>
    <row r="437" spans="10:10" x14ac:dyDescent="0.25">
      <c r="J437">
        <f>SUM($D$2:D437)</f>
        <v>8177.9100000000017</v>
      </c>
    </row>
    <row r="438" spans="10:10" x14ac:dyDescent="0.25">
      <c r="J438">
        <f>SUM($D$2:D438)</f>
        <v>8177.9100000000017</v>
      </c>
    </row>
    <row r="439" spans="10:10" x14ac:dyDescent="0.25">
      <c r="J439">
        <f>SUM($D$2:D439)</f>
        <v>8177.9100000000017</v>
      </c>
    </row>
    <row r="440" spans="10:10" x14ac:dyDescent="0.25">
      <c r="J440">
        <f>SUM($D$2:D440)</f>
        <v>8177.9100000000017</v>
      </c>
    </row>
    <row r="441" spans="10:10" x14ac:dyDescent="0.25">
      <c r="J441">
        <f>SUM($D$2:D441)</f>
        <v>8177.9100000000017</v>
      </c>
    </row>
    <row r="442" spans="10:10" x14ac:dyDescent="0.25">
      <c r="J442">
        <f>SUM($D$2:D442)</f>
        <v>8177.9100000000017</v>
      </c>
    </row>
    <row r="443" spans="10:10" x14ac:dyDescent="0.25">
      <c r="J443">
        <f>SUM($D$2:D443)</f>
        <v>8177.9100000000017</v>
      </c>
    </row>
    <row r="444" spans="10:10" x14ac:dyDescent="0.25">
      <c r="J444">
        <f>SUM($D$2:D444)</f>
        <v>8177.9100000000017</v>
      </c>
    </row>
    <row r="445" spans="10:10" x14ac:dyDescent="0.25">
      <c r="J445">
        <f>SUM($D$2:D445)</f>
        <v>8177.9100000000017</v>
      </c>
    </row>
    <row r="446" spans="10:10" x14ac:dyDescent="0.25">
      <c r="J446">
        <f>SUM($D$2:D446)</f>
        <v>8177.9100000000017</v>
      </c>
    </row>
    <row r="447" spans="10:10" x14ac:dyDescent="0.25">
      <c r="J447">
        <f>SUM($D$2:D447)</f>
        <v>8177.9100000000017</v>
      </c>
    </row>
    <row r="448" spans="10:10" x14ac:dyDescent="0.25">
      <c r="J448">
        <f>SUM($D$2:D448)</f>
        <v>8177.9100000000017</v>
      </c>
    </row>
    <row r="449" spans="10:10" x14ac:dyDescent="0.25">
      <c r="J449">
        <f>SUM($D$2:D449)</f>
        <v>8177.9100000000017</v>
      </c>
    </row>
    <row r="450" spans="10:10" x14ac:dyDescent="0.25">
      <c r="J450">
        <f>SUM($D$2:D450)</f>
        <v>8177.9100000000017</v>
      </c>
    </row>
    <row r="451" spans="10:10" x14ac:dyDescent="0.25">
      <c r="J451">
        <f>SUM($D$2:D451)</f>
        <v>8177.9100000000017</v>
      </c>
    </row>
    <row r="452" spans="10:10" x14ac:dyDescent="0.25">
      <c r="J452">
        <f>SUM($D$2:D452)</f>
        <v>8177.9100000000017</v>
      </c>
    </row>
    <row r="453" spans="10:10" x14ac:dyDescent="0.25">
      <c r="J453">
        <f>SUM($D$2:D453)</f>
        <v>8177.9100000000017</v>
      </c>
    </row>
    <row r="454" spans="10:10" x14ac:dyDescent="0.25">
      <c r="J454">
        <f>SUM($D$2:D454)</f>
        <v>8177.9100000000017</v>
      </c>
    </row>
    <row r="455" spans="10:10" x14ac:dyDescent="0.25">
      <c r="J455">
        <f>SUM($D$2:D455)</f>
        <v>8177.9100000000017</v>
      </c>
    </row>
    <row r="456" spans="10:10" x14ac:dyDescent="0.25">
      <c r="J456">
        <f>SUM($D$2:D456)</f>
        <v>8177.9100000000017</v>
      </c>
    </row>
    <row r="457" spans="10:10" x14ac:dyDescent="0.25">
      <c r="J457">
        <f>SUM($D$2:D457)</f>
        <v>8177.9100000000017</v>
      </c>
    </row>
    <row r="458" spans="10:10" x14ac:dyDescent="0.25">
      <c r="J458">
        <f>SUM($D$2:D458)</f>
        <v>8177.9100000000017</v>
      </c>
    </row>
    <row r="459" spans="10:10" x14ac:dyDescent="0.25">
      <c r="J459">
        <f>SUM($D$2:D459)</f>
        <v>8177.9100000000017</v>
      </c>
    </row>
    <row r="460" spans="10:10" x14ac:dyDescent="0.25">
      <c r="J460">
        <f>SUM($D$2:D460)</f>
        <v>8177.9100000000017</v>
      </c>
    </row>
    <row r="461" spans="10:10" x14ac:dyDescent="0.25">
      <c r="J461">
        <f>SUM($D$2:D461)</f>
        <v>8177.9100000000017</v>
      </c>
    </row>
    <row r="462" spans="10:10" x14ac:dyDescent="0.25">
      <c r="J462">
        <f>SUM($D$2:D462)</f>
        <v>8177.9100000000017</v>
      </c>
    </row>
    <row r="463" spans="10:10" x14ac:dyDescent="0.25">
      <c r="J463">
        <f>SUM($D$2:D463)</f>
        <v>8177.9100000000017</v>
      </c>
    </row>
    <row r="464" spans="10:10" x14ac:dyDescent="0.25">
      <c r="J464">
        <f>SUM($D$2:D464)</f>
        <v>8177.9100000000017</v>
      </c>
    </row>
    <row r="465" spans="10:10" x14ac:dyDescent="0.25">
      <c r="J465">
        <f>SUM($D$2:D465)</f>
        <v>8177.9100000000017</v>
      </c>
    </row>
    <row r="466" spans="10:10" x14ac:dyDescent="0.25">
      <c r="J466">
        <f>SUM($D$2:D466)</f>
        <v>8177.9100000000017</v>
      </c>
    </row>
    <row r="467" spans="10:10" x14ac:dyDescent="0.25">
      <c r="J467">
        <f>SUM($D$2:D467)</f>
        <v>8177.9100000000017</v>
      </c>
    </row>
    <row r="468" spans="10:10" x14ac:dyDescent="0.25">
      <c r="J468">
        <f>SUM($D$2:D468)</f>
        <v>8177.9100000000017</v>
      </c>
    </row>
    <row r="469" spans="10:10" x14ac:dyDescent="0.25">
      <c r="J469">
        <f>SUM($D$2:D469)</f>
        <v>8177.9100000000017</v>
      </c>
    </row>
    <row r="470" spans="10:10" x14ac:dyDescent="0.25">
      <c r="J470">
        <f>SUM($D$2:D470)</f>
        <v>8177.9100000000017</v>
      </c>
    </row>
    <row r="471" spans="10:10" x14ac:dyDescent="0.25">
      <c r="J471">
        <f>SUM($D$2:D471)</f>
        <v>8177.9100000000017</v>
      </c>
    </row>
    <row r="472" spans="10:10" x14ac:dyDescent="0.25">
      <c r="J472">
        <f>SUM($D$2:D472)</f>
        <v>8177.9100000000017</v>
      </c>
    </row>
    <row r="473" spans="10:10" x14ac:dyDescent="0.25">
      <c r="J473">
        <f>SUM($D$2:D473)</f>
        <v>8177.9100000000017</v>
      </c>
    </row>
    <row r="474" spans="10:10" x14ac:dyDescent="0.25">
      <c r="J474">
        <f>SUM($D$2:D474)</f>
        <v>8177.9100000000017</v>
      </c>
    </row>
    <row r="475" spans="10:10" x14ac:dyDescent="0.25">
      <c r="J475">
        <f>SUM($D$2:D475)</f>
        <v>8177.9100000000017</v>
      </c>
    </row>
    <row r="476" spans="10:10" x14ac:dyDescent="0.25">
      <c r="J476">
        <f>SUM($D$2:D476)</f>
        <v>8177.9100000000017</v>
      </c>
    </row>
    <row r="477" spans="10:10" x14ac:dyDescent="0.25">
      <c r="J477">
        <f>SUM($D$2:D477)</f>
        <v>8177.9100000000017</v>
      </c>
    </row>
    <row r="478" spans="10:10" x14ac:dyDescent="0.25">
      <c r="J478">
        <f>SUM($D$2:D478)</f>
        <v>8177.9100000000017</v>
      </c>
    </row>
    <row r="479" spans="10:10" x14ac:dyDescent="0.25">
      <c r="J479">
        <f>SUM($D$2:D479)</f>
        <v>8177.9100000000017</v>
      </c>
    </row>
    <row r="480" spans="10:10" x14ac:dyDescent="0.25">
      <c r="J480">
        <f>SUM($D$2:D480)</f>
        <v>8177.9100000000017</v>
      </c>
    </row>
    <row r="481" spans="10:10" x14ac:dyDescent="0.25">
      <c r="J481">
        <f>SUM($D$2:D481)</f>
        <v>8177.9100000000017</v>
      </c>
    </row>
    <row r="482" spans="10:10" x14ac:dyDescent="0.25">
      <c r="J482">
        <f>SUM($D$2:D482)</f>
        <v>8177.9100000000017</v>
      </c>
    </row>
    <row r="483" spans="10:10" x14ac:dyDescent="0.25">
      <c r="J483">
        <f>SUM($D$2:D483)</f>
        <v>8177.9100000000017</v>
      </c>
    </row>
    <row r="484" spans="10:10" x14ac:dyDescent="0.25">
      <c r="J484">
        <f>SUM($D$2:D484)</f>
        <v>8177.9100000000017</v>
      </c>
    </row>
    <row r="485" spans="10:10" x14ac:dyDescent="0.25">
      <c r="J485">
        <f>SUM($D$2:D485)</f>
        <v>8177.9100000000017</v>
      </c>
    </row>
    <row r="486" spans="10:10" x14ac:dyDescent="0.25">
      <c r="J486">
        <f>SUM($D$2:D486)</f>
        <v>8177.9100000000017</v>
      </c>
    </row>
    <row r="487" spans="10:10" x14ac:dyDescent="0.25">
      <c r="J487">
        <f>SUM($D$2:D487)</f>
        <v>8177.9100000000017</v>
      </c>
    </row>
    <row r="488" spans="10:10" x14ac:dyDescent="0.25">
      <c r="J488">
        <f>SUM($D$2:D488)</f>
        <v>8177.9100000000017</v>
      </c>
    </row>
    <row r="489" spans="10:10" x14ac:dyDescent="0.25">
      <c r="J489">
        <f>SUM($D$2:D489)</f>
        <v>8177.9100000000017</v>
      </c>
    </row>
    <row r="490" spans="10:10" x14ac:dyDescent="0.25">
      <c r="J490">
        <f>SUM($D$2:D490)</f>
        <v>8177.9100000000017</v>
      </c>
    </row>
    <row r="491" spans="10:10" x14ac:dyDescent="0.25">
      <c r="J491">
        <f>SUM($D$2:D491)</f>
        <v>8177.9100000000017</v>
      </c>
    </row>
    <row r="492" spans="10:10" x14ac:dyDescent="0.25">
      <c r="J492">
        <f>SUM($D$2:D492)</f>
        <v>8177.9100000000017</v>
      </c>
    </row>
    <row r="493" spans="10:10" x14ac:dyDescent="0.25">
      <c r="J493">
        <f>SUM($D$2:D493)</f>
        <v>8177.9100000000017</v>
      </c>
    </row>
    <row r="494" spans="10:10" x14ac:dyDescent="0.25">
      <c r="J494">
        <f>SUM($D$2:D494)</f>
        <v>8177.9100000000017</v>
      </c>
    </row>
    <row r="495" spans="10:10" x14ac:dyDescent="0.25">
      <c r="J495">
        <f>SUM($D$2:D495)</f>
        <v>8177.9100000000017</v>
      </c>
    </row>
    <row r="496" spans="10:10" x14ac:dyDescent="0.25">
      <c r="J496">
        <f>SUM($D$2:D496)</f>
        <v>8177.9100000000017</v>
      </c>
    </row>
    <row r="497" spans="10:10" x14ac:dyDescent="0.25">
      <c r="J497">
        <f>SUM($D$2:D497)</f>
        <v>8177.9100000000017</v>
      </c>
    </row>
    <row r="498" spans="10:10" x14ac:dyDescent="0.25">
      <c r="J498">
        <f>SUM($D$2:D498)</f>
        <v>8177.9100000000017</v>
      </c>
    </row>
    <row r="499" spans="10:10" x14ac:dyDescent="0.25">
      <c r="J499">
        <f>SUM($D$2:D499)</f>
        <v>8177.9100000000017</v>
      </c>
    </row>
    <row r="500" spans="10:10" x14ac:dyDescent="0.25">
      <c r="J500">
        <f>SUM($D$2:D500)</f>
        <v>8177.9100000000017</v>
      </c>
    </row>
    <row r="501" spans="10:10" x14ac:dyDescent="0.25">
      <c r="J501">
        <f>SUM($D$2:D501)</f>
        <v>8177.9100000000017</v>
      </c>
    </row>
    <row r="502" spans="10:10" x14ac:dyDescent="0.25">
      <c r="J502">
        <f>SUM($D$2:D502)</f>
        <v>8177.9100000000017</v>
      </c>
    </row>
    <row r="503" spans="10:10" x14ac:dyDescent="0.25">
      <c r="J503">
        <f>SUM($D$2:D503)</f>
        <v>8177.9100000000017</v>
      </c>
    </row>
    <row r="504" spans="10:10" x14ac:dyDescent="0.25">
      <c r="J504">
        <f>SUM($D$2:D504)</f>
        <v>8177.9100000000017</v>
      </c>
    </row>
    <row r="505" spans="10:10" x14ac:dyDescent="0.25">
      <c r="J505">
        <f>SUM($D$2:D505)</f>
        <v>8177.9100000000017</v>
      </c>
    </row>
    <row r="506" spans="10:10" x14ac:dyDescent="0.25">
      <c r="J506">
        <f>SUM($D$2:D506)</f>
        <v>8177.9100000000017</v>
      </c>
    </row>
    <row r="507" spans="10:10" x14ac:dyDescent="0.25">
      <c r="J507">
        <f>SUM($D$2:D507)</f>
        <v>8177.9100000000017</v>
      </c>
    </row>
    <row r="508" spans="10:10" x14ac:dyDescent="0.25">
      <c r="J508">
        <f>SUM($D$2:D508)</f>
        <v>8177.9100000000017</v>
      </c>
    </row>
    <row r="509" spans="10:10" x14ac:dyDescent="0.25">
      <c r="J509">
        <f>SUM($D$2:D509)</f>
        <v>8177.9100000000017</v>
      </c>
    </row>
    <row r="510" spans="10:10" x14ac:dyDescent="0.25">
      <c r="J510">
        <f>SUM($D$2:D510)</f>
        <v>8177.9100000000017</v>
      </c>
    </row>
    <row r="511" spans="10:10" x14ac:dyDescent="0.25">
      <c r="J511">
        <f>SUM($D$2:D511)</f>
        <v>8177.9100000000017</v>
      </c>
    </row>
    <row r="512" spans="10:10" x14ac:dyDescent="0.25">
      <c r="J512">
        <f>SUM($D$2:D512)</f>
        <v>8177.9100000000017</v>
      </c>
    </row>
    <row r="513" spans="10:10" x14ac:dyDescent="0.25">
      <c r="J513">
        <f>SUM($D$2:D513)</f>
        <v>8177.9100000000017</v>
      </c>
    </row>
    <row r="514" spans="10:10" x14ac:dyDescent="0.25">
      <c r="J514">
        <f>SUM($D$2:D514)</f>
        <v>8177.9100000000017</v>
      </c>
    </row>
    <row r="515" spans="10:10" x14ac:dyDescent="0.25">
      <c r="J515">
        <f>SUM($D$2:D515)</f>
        <v>8177.9100000000017</v>
      </c>
    </row>
    <row r="516" spans="10:10" x14ac:dyDescent="0.25">
      <c r="J516">
        <f>SUM($D$2:D516)</f>
        <v>8177.9100000000017</v>
      </c>
    </row>
    <row r="517" spans="10:10" x14ac:dyDescent="0.25">
      <c r="J517">
        <f>SUM($D$2:D517)</f>
        <v>8177.9100000000017</v>
      </c>
    </row>
    <row r="518" spans="10:10" x14ac:dyDescent="0.25">
      <c r="J518">
        <f>SUM($D$2:D518)</f>
        <v>8177.9100000000017</v>
      </c>
    </row>
    <row r="519" spans="10:10" x14ac:dyDescent="0.25">
      <c r="J519">
        <f>SUM($D$2:D519)</f>
        <v>8177.9100000000017</v>
      </c>
    </row>
    <row r="520" spans="10:10" x14ac:dyDescent="0.25">
      <c r="J520">
        <f>SUM($D$2:D520)</f>
        <v>8177.9100000000017</v>
      </c>
    </row>
    <row r="521" spans="10:10" x14ac:dyDescent="0.25">
      <c r="J521">
        <f>SUM($D$2:D521)</f>
        <v>8177.9100000000017</v>
      </c>
    </row>
    <row r="522" spans="10:10" x14ac:dyDescent="0.25">
      <c r="J522">
        <f>SUM($D$2:D522)</f>
        <v>8177.9100000000017</v>
      </c>
    </row>
    <row r="523" spans="10:10" x14ac:dyDescent="0.25">
      <c r="J523">
        <f>SUM($D$2:D523)</f>
        <v>8177.9100000000017</v>
      </c>
    </row>
    <row r="524" spans="10:10" x14ac:dyDescent="0.25">
      <c r="J524">
        <f>SUM($D$2:D524)</f>
        <v>8177.9100000000017</v>
      </c>
    </row>
    <row r="525" spans="10:10" x14ac:dyDescent="0.25">
      <c r="J525">
        <f>SUM($D$2:D525)</f>
        <v>8177.9100000000017</v>
      </c>
    </row>
    <row r="526" spans="10:10" x14ac:dyDescent="0.25">
      <c r="J526">
        <f>SUM($D$2:D526)</f>
        <v>8177.9100000000017</v>
      </c>
    </row>
    <row r="527" spans="10:10" x14ac:dyDescent="0.25">
      <c r="J527">
        <f>SUM($D$2:D527)</f>
        <v>8177.9100000000017</v>
      </c>
    </row>
    <row r="528" spans="10:10" x14ac:dyDescent="0.25">
      <c r="J528">
        <f>SUM($D$2:D528)</f>
        <v>8177.9100000000017</v>
      </c>
    </row>
    <row r="529" spans="10:10" x14ac:dyDescent="0.25">
      <c r="J529">
        <f>SUM($D$2:D529)</f>
        <v>8177.9100000000017</v>
      </c>
    </row>
    <row r="530" spans="10:10" x14ac:dyDescent="0.25">
      <c r="J530">
        <f>SUM($D$2:D530)</f>
        <v>8177.9100000000017</v>
      </c>
    </row>
    <row r="531" spans="10:10" x14ac:dyDescent="0.25">
      <c r="J531">
        <f>SUM($D$2:D531)</f>
        <v>8177.9100000000017</v>
      </c>
    </row>
    <row r="532" spans="10:10" x14ac:dyDescent="0.25">
      <c r="J532">
        <f>SUM($D$2:D532)</f>
        <v>8177.9100000000017</v>
      </c>
    </row>
    <row r="533" spans="10:10" x14ac:dyDescent="0.25">
      <c r="J533">
        <f>SUM($D$2:D533)</f>
        <v>8177.9100000000017</v>
      </c>
    </row>
    <row r="534" spans="10:10" x14ac:dyDescent="0.25">
      <c r="J534">
        <f>SUM($D$2:D534)</f>
        <v>8177.9100000000017</v>
      </c>
    </row>
    <row r="535" spans="10:10" x14ac:dyDescent="0.25">
      <c r="J535">
        <f>SUM($D$2:D535)</f>
        <v>8177.9100000000017</v>
      </c>
    </row>
    <row r="536" spans="10:10" x14ac:dyDescent="0.25">
      <c r="J536">
        <f>SUM($D$2:D536)</f>
        <v>8177.9100000000017</v>
      </c>
    </row>
    <row r="537" spans="10:10" x14ac:dyDescent="0.25">
      <c r="J537">
        <f>SUM($D$2:D537)</f>
        <v>8177.9100000000017</v>
      </c>
    </row>
    <row r="538" spans="10:10" x14ac:dyDescent="0.25">
      <c r="J538">
        <f>SUM($D$2:D538)</f>
        <v>8177.9100000000017</v>
      </c>
    </row>
    <row r="539" spans="10:10" x14ac:dyDescent="0.25">
      <c r="J539">
        <f>SUM($D$2:D539)</f>
        <v>8177.9100000000017</v>
      </c>
    </row>
    <row r="540" spans="10:10" x14ac:dyDescent="0.25">
      <c r="J540">
        <f>SUM($D$2:D540)</f>
        <v>8177.9100000000017</v>
      </c>
    </row>
    <row r="541" spans="10:10" x14ac:dyDescent="0.25">
      <c r="J541">
        <f>SUM($D$2:D541)</f>
        <v>8177.9100000000017</v>
      </c>
    </row>
    <row r="542" spans="10:10" x14ac:dyDescent="0.25">
      <c r="J542">
        <f>SUM($D$2:D542)</f>
        <v>8177.9100000000017</v>
      </c>
    </row>
    <row r="543" spans="10:10" x14ac:dyDescent="0.25">
      <c r="J543">
        <f>SUM($D$2:D543)</f>
        <v>8177.9100000000017</v>
      </c>
    </row>
    <row r="544" spans="10:10" x14ac:dyDescent="0.25">
      <c r="J544">
        <f>SUM($D$2:D544)</f>
        <v>8177.9100000000017</v>
      </c>
    </row>
    <row r="545" spans="10:10" x14ac:dyDescent="0.25">
      <c r="J545">
        <f>SUM($D$2:D545)</f>
        <v>8177.9100000000017</v>
      </c>
    </row>
    <row r="546" spans="10:10" x14ac:dyDescent="0.25">
      <c r="J546">
        <f>SUM($D$2:D546)</f>
        <v>8177.9100000000017</v>
      </c>
    </row>
    <row r="547" spans="10:10" x14ac:dyDescent="0.25">
      <c r="J547">
        <f>SUM($D$2:D547)</f>
        <v>8177.9100000000017</v>
      </c>
    </row>
    <row r="548" spans="10:10" x14ac:dyDescent="0.25">
      <c r="J548">
        <f>SUM($D$2:D548)</f>
        <v>8177.9100000000017</v>
      </c>
    </row>
    <row r="549" spans="10:10" x14ac:dyDescent="0.25">
      <c r="J549">
        <f>SUM($D$2:D549)</f>
        <v>8177.9100000000017</v>
      </c>
    </row>
    <row r="550" spans="10:10" x14ac:dyDescent="0.25">
      <c r="J550">
        <f>SUM($D$2:D550)</f>
        <v>8177.9100000000017</v>
      </c>
    </row>
    <row r="551" spans="10:10" x14ac:dyDescent="0.25">
      <c r="J551">
        <f>SUM($D$2:D551)</f>
        <v>8177.9100000000017</v>
      </c>
    </row>
    <row r="552" spans="10:10" x14ac:dyDescent="0.25">
      <c r="J552">
        <f>SUM($D$2:D552)</f>
        <v>8177.9100000000017</v>
      </c>
    </row>
    <row r="553" spans="10:10" x14ac:dyDescent="0.25">
      <c r="J553">
        <f>SUM($D$2:D553)</f>
        <v>8177.9100000000017</v>
      </c>
    </row>
    <row r="554" spans="10:10" x14ac:dyDescent="0.25">
      <c r="J554">
        <f>SUM($D$2:D554)</f>
        <v>8177.9100000000017</v>
      </c>
    </row>
    <row r="555" spans="10:10" x14ac:dyDescent="0.25">
      <c r="J555">
        <f>SUM($D$2:D555)</f>
        <v>8177.9100000000017</v>
      </c>
    </row>
    <row r="556" spans="10:10" x14ac:dyDescent="0.25">
      <c r="J556">
        <f>SUM($D$2:D556)</f>
        <v>8177.9100000000017</v>
      </c>
    </row>
    <row r="557" spans="10:10" x14ac:dyDescent="0.25">
      <c r="J557">
        <f>SUM($D$2:D557)</f>
        <v>8177.9100000000017</v>
      </c>
    </row>
    <row r="558" spans="10:10" x14ac:dyDescent="0.25">
      <c r="J558">
        <f>SUM($D$2:D558)</f>
        <v>8177.9100000000017</v>
      </c>
    </row>
    <row r="559" spans="10:10" x14ac:dyDescent="0.25">
      <c r="J559">
        <f>SUM($D$2:D559)</f>
        <v>8177.9100000000017</v>
      </c>
    </row>
    <row r="560" spans="10:10" x14ac:dyDescent="0.25">
      <c r="J560">
        <f>SUM($D$2:D560)</f>
        <v>8177.9100000000017</v>
      </c>
    </row>
    <row r="561" spans="10:10" x14ac:dyDescent="0.25">
      <c r="J561">
        <f>SUM($D$2:D561)</f>
        <v>8177.9100000000017</v>
      </c>
    </row>
    <row r="562" spans="10:10" x14ac:dyDescent="0.25">
      <c r="J562">
        <f>SUM($D$2:D562)</f>
        <v>8177.9100000000017</v>
      </c>
    </row>
    <row r="563" spans="10:10" x14ac:dyDescent="0.25">
      <c r="J563">
        <f>SUM($D$2:D563)</f>
        <v>8177.9100000000017</v>
      </c>
    </row>
    <row r="564" spans="10:10" x14ac:dyDescent="0.25">
      <c r="J564">
        <f>SUM($D$2:D564)</f>
        <v>8177.9100000000017</v>
      </c>
    </row>
    <row r="565" spans="10:10" x14ac:dyDescent="0.25">
      <c r="J565">
        <f>SUM($D$2:D565)</f>
        <v>8177.9100000000017</v>
      </c>
    </row>
    <row r="566" spans="10:10" x14ac:dyDescent="0.25">
      <c r="J566">
        <f>SUM($D$2:D566)</f>
        <v>8177.9100000000017</v>
      </c>
    </row>
    <row r="567" spans="10:10" x14ac:dyDescent="0.25">
      <c r="J567">
        <f>SUM($D$2:D567)</f>
        <v>8177.9100000000017</v>
      </c>
    </row>
    <row r="568" spans="10:10" x14ac:dyDescent="0.25">
      <c r="J568">
        <f>SUM($D$2:D568)</f>
        <v>8177.9100000000017</v>
      </c>
    </row>
    <row r="569" spans="10:10" x14ac:dyDescent="0.25">
      <c r="J569">
        <f>SUM($D$2:D569)</f>
        <v>8177.9100000000017</v>
      </c>
    </row>
    <row r="570" spans="10:10" x14ac:dyDescent="0.25">
      <c r="J570">
        <f>SUM($D$2:D570)</f>
        <v>8177.9100000000017</v>
      </c>
    </row>
    <row r="571" spans="10:10" x14ac:dyDescent="0.25">
      <c r="J571">
        <f>SUM($D$2:D571)</f>
        <v>8177.9100000000017</v>
      </c>
    </row>
    <row r="572" spans="10:10" x14ac:dyDescent="0.25">
      <c r="J572">
        <f>SUM($D$2:D572)</f>
        <v>8177.9100000000017</v>
      </c>
    </row>
    <row r="573" spans="10:10" x14ac:dyDescent="0.25">
      <c r="J573">
        <f>SUM($D$2:D573)</f>
        <v>8177.9100000000017</v>
      </c>
    </row>
    <row r="574" spans="10:10" x14ac:dyDescent="0.25">
      <c r="J574">
        <f>SUM($D$2:D574)</f>
        <v>8177.9100000000017</v>
      </c>
    </row>
    <row r="575" spans="10:10" x14ac:dyDescent="0.25">
      <c r="J575">
        <f>SUM($D$2:D575)</f>
        <v>8177.9100000000017</v>
      </c>
    </row>
    <row r="576" spans="10:10" x14ac:dyDescent="0.25">
      <c r="J576">
        <f>SUM($D$2:D576)</f>
        <v>8177.9100000000017</v>
      </c>
    </row>
    <row r="577" spans="10:10" x14ac:dyDescent="0.25">
      <c r="J577">
        <f>SUM($D$2:D577)</f>
        <v>8177.9100000000017</v>
      </c>
    </row>
    <row r="578" spans="10:10" x14ac:dyDescent="0.25">
      <c r="J578">
        <f>SUM($D$2:D578)</f>
        <v>8177.9100000000017</v>
      </c>
    </row>
    <row r="579" spans="10:10" x14ac:dyDescent="0.25">
      <c r="J579">
        <f>SUM($D$2:D579)</f>
        <v>8177.9100000000017</v>
      </c>
    </row>
    <row r="580" spans="10:10" x14ac:dyDescent="0.25">
      <c r="J580">
        <f>SUM($D$2:D580)</f>
        <v>8177.9100000000017</v>
      </c>
    </row>
    <row r="581" spans="10:10" x14ac:dyDescent="0.25">
      <c r="J581">
        <f>SUM($D$2:D581)</f>
        <v>8177.9100000000017</v>
      </c>
    </row>
    <row r="582" spans="10:10" x14ac:dyDescent="0.25">
      <c r="J582">
        <f>SUM($D$2:D582)</f>
        <v>8177.9100000000017</v>
      </c>
    </row>
    <row r="583" spans="10:10" x14ac:dyDescent="0.25">
      <c r="J583">
        <f>SUM($D$2:D583)</f>
        <v>8177.9100000000017</v>
      </c>
    </row>
    <row r="584" spans="10:10" x14ac:dyDescent="0.25">
      <c r="J584">
        <f>SUM($D$2:D584)</f>
        <v>8177.9100000000017</v>
      </c>
    </row>
    <row r="585" spans="10:10" x14ac:dyDescent="0.25">
      <c r="J585">
        <f>SUM($D$2:D585)</f>
        <v>8177.9100000000017</v>
      </c>
    </row>
    <row r="586" spans="10:10" x14ac:dyDescent="0.25">
      <c r="J586">
        <f>SUM($D$2:D586)</f>
        <v>8177.9100000000017</v>
      </c>
    </row>
    <row r="587" spans="10:10" x14ac:dyDescent="0.25">
      <c r="J587">
        <f>SUM($D$2:D587)</f>
        <v>8177.9100000000017</v>
      </c>
    </row>
    <row r="588" spans="10:10" x14ac:dyDescent="0.25">
      <c r="J588">
        <f>SUM($D$2:D588)</f>
        <v>8177.9100000000017</v>
      </c>
    </row>
    <row r="589" spans="10:10" x14ac:dyDescent="0.25">
      <c r="J589">
        <f>SUM($D$2:D589)</f>
        <v>8177.9100000000017</v>
      </c>
    </row>
    <row r="590" spans="10:10" x14ac:dyDescent="0.25">
      <c r="J590">
        <f>SUM($D$2:D590)</f>
        <v>8177.9100000000017</v>
      </c>
    </row>
    <row r="591" spans="10:10" x14ac:dyDescent="0.25">
      <c r="J591">
        <f>SUM($D$2:D591)</f>
        <v>8177.9100000000017</v>
      </c>
    </row>
    <row r="592" spans="10:10" x14ac:dyDescent="0.25">
      <c r="J592">
        <f>SUM($D$2:D592)</f>
        <v>8177.9100000000017</v>
      </c>
    </row>
    <row r="593" spans="10:10" x14ac:dyDescent="0.25">
      <c r="J593">
        <f>SUM($D$2:D593)</f>
        <v>8177.9100000000017</v>
      </c>
    </row>
    <row r="594" spans="10:10" x14ac:dyDescent="0.25">
      <c r="J594">
        <f>SUM($D$2:D594)</f>
        <v>8177.9100000000017</v>
      </c>
    </row>
    <row r="595" spans="10:10" x14ac:dyDescent="0.25">
      <c r="J595">
        <f>SUM($D$2:D595)</f>
        <v>8177.9100000000017</v>
      </c>
    </row>
    <row r="596" spans="10:10" x14ac:dyDescent="0.25">
      <c r="J596">
        <f>SUM($D$2:D596)</f>
        <v>8177.9100000000017</v>
      </c>
    </row>
    <row r="597" spans="10:10" x14ac:dyDescent="0.25">
      <c r="J597">
        <f>SUM($D$2:D597)</f>
        <v>8177.9100000000017</v>
      </c>
    </row>
    <row r="598" spans="10:10" x14ac:dyDescent="0.25">
      <c r="J598">
        <f>SUM($D$2:D598)</f>
        <v>8177.9100000000017</v>
      </c>
    </row>
    <row r="599" spans="10:10" x14ac:dyDescent="0.25">
      <c r="J599">
        <f>SUM($D$2:D599)</f>
        <v>8177.9100000000017</v>
      </c>
    </row>
    <row r="600" spans="10:10" x14ac:dyDescent="0.25">
      <c r="J600">
        <f>SUM($D$2:D600)</f>
        <v>8177.9100000000017</v>
      </c>
    </row>
    <row r="601" spans="10:10" x14ac:dyDescent="0.25">
      <c r="J601">
        <f>SUM($D$2:D601)</f>
        <v>8177.9100000000017</v>
      </c>
    </row>
    <row r="602" spans="10:10" x14ac:dyDescent="0.25">
      <c r="J602">
        <f>SUM($D$2:D602)</f>
        <v>8177.9100000000017</v>
      </c>
    </row>
    <row r="603" spans="10:10" x14ac:dyDescent="0.25">
      <c r="J603">
        <f>SUM($D$2:D603)</f>
        <v>8177.9100000000017</v>
      </c>
    </row>
    <row r="604" spans="10:10" x14ac:dyDescent="0.25">
      <c r="J604">
        <f>SUM($D$2:D604)</f>
        <v>8177.9100000000017</v>
      </c>
    </row>
    <row r="605" spans="10:10" x14ac:dyDescent="0.25">
      <c r="J605">
        <f>SUM($D$2:D605)</f>
        <v>8177.9100000000017</v>
      </c>
    </row>
    <row r="606" spans="10:10" x14ac:dyDescent="0.25">
      <c r="J606">
        <f>SUM($D$2:D606)</f>
        <v>8177.9100000000017</v>
      </c>
    </row>
    <row r="607" spans="10:10" x14ac:dyDescent="0.25">
      <c r="J607">
        <f>SUM($D$2:D607)</f>
        <v>8177.9100000000017</v>
      </c>
    </row>
    <row r="608" spans="10:10" x14ac:dyDescent="0.25">
      <c r="J608">
        <f>SUM($D$2:D608)</f>
        <v>8177.9100000000017</v>
      </c>
    </row>
    <row r="609" spans="10:10" x14ac:dyDescent="0.25">
      <c r="J609">
        <f>SUM($D$2:D609)</f>
        <v>8177.9100000000017</v>
      </c>
    </row>
    <row r="610" spans="10:10" x14ac:dyDescent="0.25">
      <c r="J610">
        <f>SUM($D$2:D610)</f>
        <v>8177.9100000000017</v>
      </c>
    </row>
    <row r="611" spans="10:10" x14ac:dyDescent="0.25">
      <c r="J611">
        <f>SUM($D$2:D611)</f>
        <v>8177.9100000000017</v>
      </c>
    </row>
    <row r="612" spans="10:10" x14ac:dyDescent="0.25">
      <c r="J612">
        <f>SUM($D$2:D612)</f>
        <v>8177.9100000000017</v>
      </c>
    </row>
    <row r="613" spans="10:10" x14ac:dyDescent="0.25">
      <c r="J613">
        <f>SUM($D$2:D613)</f>
        <v>8177.9100000000017</v>
      </c>
    </row>
    <row r="614" spans="10:10" x14ac:dyDescent="0.25">
      <c r="J614">
        <f>SUM($D$2:D614)</f>
        <v>8177.9100000000017</v>
      </c>
    </row>
    <row r="615" spans="10:10" x14ac:dyDescent="0.25">
      <c r="J615">
        <f>SUM($D$2:D615)</f>
        <v>8177.9100000000017</v>
      </c>
    </row>
    <row r="616" spans="10:10" x14ac:dyDescent="0.25">
      <c r="J616">
        <f>SUM($D$2:D616)</f>
        <v>8177.9100000000017</v>
      </c>
    </row>
    <row r="617" spans="10:10" x14ac:dyDescent="0.25">
      <c r="J617">
        <f>SUM($D$2:D617)</f>
        <v>8177.9100000000017</v>
      </c>
    </row>
    <row r="618" spans="10:10" x14ac:dyDescent="0.25">
      <c r="J618">
        <f>SUM($D$2:D618)</f>
        <v>8177.9100000000017</v>
      </c>
    </row>
    <row r="619" spans="10:10" x14ac:dyDescent="0.25">
      <c r="J619">
        <f>SUM($D$2:D619)</f>
        <v>8177.9100000000017</v>
      </c>
    </row>
    <row r="620" spans="10:10" x14ac:dyDescent="0.25">
      <c r="J620">
        <f>SUM($D$2:D620)</f>
        <v>8177.9100000000017</v>
      </c>
    </row>
    <row r="621" spans="10:10" x14ac:dyDescent="0.25">
      <c r="J621">
        <f>SUM($D$2:D621)</f>
        <v>8177.9100000000017</v>
      </c>
    </row>
    <row r="622" spans="10:10" x14ac:dyDescent="0.25">
      <c r="J622">
        <f>SUM($D$2:D622)</f>
        <v>8177.9100000000017</v>
      </c>
    </row>
    <row r="623" spans="10:10" x14ac:dyDescent="0.25">
      <c r="J623">
        <f>SUM($D$2:D623)</f>
        <v>8177.9100000000017</v>
      </c>
    </row>
    <row r="624" spans="10:10" x14ac:dyDescent="0.25">
      <c r="J624">
        <f>SUM($D$2:D624)</f>
        <v>8177.9100000000017</v>
      </c>
    </row>
    <row r="625" spans="10:10" x14ac:dyDescent="0.25">
      <c r="J625">
        <f>SUM($D$2:D625)</f>
        <v>8177.9100000000017</v>
      </c>
    </row>
    <row r="626" spans="10:10" x14ac:dyDescent="0.25">
      <c r="J626">
        <f>SUM($D$2:D626)</f>
        <v>8177.9100000000017</v>
      </c>
    </row>
    <row r="627" spans="10:10" x14ac:dyDescent="0.25">
      <c r="J627">
        <f>SUM($D$2:D627)</f>
        <v>8177.9100000000017</v>
      </c>
    </row>
    <row r="628" spans="10:10" x14ac:dyDescent="0.25">
      <c r="J628">
        <f>SUM($D$2:D628)</f>
        <v>8177.9100000000017</v>
      </c>
    </row>
    <row r="629" spans="10:10" x14ac:dyDescent="0.25">
      <c r="J629">
        <f>SUM($D$2:D629)</f>
        <v>8177.9100000000017</v>
      </c>
    </row>
    <row r="630" spans="10:10" x14ac:dyDescent="0.25">
      <c r="J630">
        <f>SUM($D$2:D630)</f>
        <v>8177.9100000000017</v>
      </c>
    </row>
    <row r="631" spans="10:10" x14ac:dyDescent="0.25">
      <c r="J631">
        <f>SUM($D$2:D631)</f>
        <v>8177.9100000000017</v>
      </c>
    </row>
    <row r="632" spans="10:10" x14ac:dyDescent="0.25">
      <c r="J632">
        <f>SUM($D$2:D632)</f>
        <v>8177.9100000000017</v>
      </c>
    </row>
    <row r="633" spans="10:10" x14ac:dyDescent="0.25">
      <c r="J633">
        <f>SUM($D$2:D633)</f>
        <v>8177.9100000000017</v>
      </c>
    </row>
    <row r="634" spans="10:10" x14ac:dyDescent="0.25">
      <c r="J634">
        <f>SUM($D$2:D634)</f>
        <v>8177.9100000000017</v>
      </c>
    </row>
    <row r="635" spans="10:10" x14ac:dyDescent="0.25">
      <c r="J635">
        <f>SUM($D$2:D635)</f>
        <v>8177.9100000000017</v>
      </c>
    </row>
    <row r="636" spans="10:10" x14ac:dyDescent="0.25">
      <c r="J636">
        <f>SUM($D$2:D636)</f>
        <v>8177.9100000000017</v>
      </c>
    </row>
    <row r="637" spans="10:10" x14ac:dyDescent="0.25">
      <c r="J637">
        <f>SUM($D$2:D637)</f>
        <v>8177.9100000000017</v>
      </c>
    </row>
    <row r="638" spans="10:10" x14ac:dyDescent="0.25">
      <c r="J638">
        <f>SUM($D$2:D638)</f>
        <v>8177.9100000000017</v>
      </c>
    </row>
    <row r="639" spans="10:10" x14ac:dyDescent="0.25">
      <c r="J639">
        <f>SUM($D$2:D639)</f>
        <v>8177.9100000000017</v>
      </c>
    </row>
    <row r="640" spans="10:10" x14ac:dyDescent="0.25">
      <c r="J640">
        <f>SUM($D$2:D640)</f>
        <v>8177.9100000000017</v>
      </c>
    </row>
    <row r="641" spans="10:10" x14ac:dyDescent="0.25">
      <c r="J641">
        <f>SUM($D$2:D641)</f>
        <v>8177.9100000000017</v>
      </c>
    </row>
    <row r="642" spans="10:10" x14ac:dyDescent="0.25">
      <c r="J642">
        <f>SUM($D$2:D642)</f>
        <v>8177.9100000000017</v>
      </c>
    </row>
    <row r="643" spans="10:10" x14ac:dyDescent="0.25">
      <c r="J643">
        <f>SUM($D$2:D643)</f>
        <v>8177.9100000000017</v>
      </c>
    </row>
    <row r="644" spans="10:10" x14ac:dyDescent="0.25">
      <c r="J644">
        <f>SUM($D$2:D644)</f>
        <v>8177.9100000000017</v>
      </c>
    </row>
    <row r="645" spans="10:10" x14ac:dyDescent="0.25">
      <c r="J645">
        <f>SUM($D$2:D645)</f>
        <v>8177.9100000000017</v>
      </c>
    </row>
    <row r="646" spans="10:10" x14ac:dyDescent="0.25">
      <c r="J646">
        <f>SUM($D$2:D646)</f>
        <v>8177.9100000000017</v>
      </c>
    </row>
    <row r="647" spans="10:10" x14ac:dyDescent="0.25">
      <c r="J647">
        <f>SUM($D$2:D647)</f>
        <v>8177.9100000000017</v>
      </c>
    </row>
    <row r="648" spans="10:10" x14ac:dyDescent="0.25">
      <c r="J648">
        <f>SUM($D$2:D648)</f>
        <v>8177.9100000000017</v>
      </c>
    </row>
    <row r="649" spans="10:10" x14ac:dyDescent="0.25">
      <c r="J649">
        <f>SUM($D$2:D649)</f>
        <v>8177.9100000000017</v>
      </c>
    </row>
    <row r="650" spans="10:10" x14ac:dyDescent="0.25">
      <c r="J650">
        <f>SUM($D$2:D650)</f>
        <v>8177.9100000000017</v>
      </c>
    </row>
    <row r="651" spans="10:10" x14ac:dyDescent="0.25">
      <c r="J651">
        <f>SUM($D$2:D651)</f>
        <v>8177.9100000000017</v>
      </c>
    </row>
    <row r="652" spans="10:10" x14ac:dyDescent="0.25">
      <c r="J652">
        <f>SUM($D$2:D652)</f>
        <v>8177.9100000000017</v>
      </c>
    </row>
    <row r="653" spans="10:10" x14ac:dyDescent="0.25">
      <c r="J653">
        <f>SUM($D$2:D653)</f>
        <v>8177.9100000000017</v>
      </c>
    </row>
    <row r="654" spans="10:10" x14ac:dyDescent="0.25">
      <c r="J654">
        <f>SUM($D$2:D654)</f>
        <v>8177.9100000000017</v>
      </c>
    </row>
    <row r="655" spans="10:10" x14ac:dyDescent="0.25">
      <c r="J655">
        <f>SUM($D$2:D655)</f>
        <v>8177.9100000000017</v>
      </c>
    </row>
    <row r="656" spans="10:10" x14ac:dyDescent="0.25">
      <c r="J656">
        <f>SUM($D$2:D656)</f>
        <v>8177.9100000000017</v>
      </c>
    </row>
    <row r="657" spans="10:10" x14ac:dyDescent="0.25">
      <c r="J657">
        <f>SUM($D$2:D657)</f>
        <v>8177.9100000000017</v>
      </c>
    </row>
    <row r="658" spans="10:10" x14ac:dyDescent="0.25">
      <c r="J658">
        <f>SUM($D$2:D658)</f>
        <v>8177.9100000000017</v>
      </c>
    </row>
    <row r="659" spans="10:10" x14ac:dyDescent="0.25">
      <c r="J659">
        <f>SUM($D$2:D659)</f>
        <v>8177.9100000000017</v>
      </c>
    </row>
    <row r="660" spans="10:10" x14ac:dyDescent="0.25">
      <c r="J660">
        <f>SUM($D$2:D660)</f>
        <v>8177.9100000000017</v>
      </c>
    </row>
    <row r="661" spans="10:10" x14ac:dyDescent="0.25">
      <c r="J661">
        <f>SUM($D$2:D661)</f>
        <v>8177.9100000000017</v>
      </c>
    </row>
    <row r="662" spans="10:10" x14ac:dyDescent="0.25">
      <c r="J662">
        <f>SUM($D$2:D662)</f>
        <v>8177.9100000000017</v>
      </c>
    </row>
    <row r="663" spans="10:10" x14ac:dyDescent="0.25">
      <c r="J663">
        <f>SUM($D$2:D663)</f>
        <v>8177.9100000000017</v>
      </c>
    </row>
    <row r="664" spans="10:10" x14ac:dyDescent="0.25">
      <c r="J664">
        <f>SUM($D$2:D664)</f>
        <v>8177.9100000000017</v>
      </c>
    </row>
    <row r="665" spans="10:10" x14ac:dyDescent="0.25">
      <c r="J665">
        <f>SUM($D$2:D665)</f>
        <v>8177.9100000000017</v>
      </c>
    </row>
    <row r="666" spans="10:10" x14ac:dyDescent="0.25">
      <c r="J666">
        <f>SUM($D$2:D666)</f>
        <v>8177.9100000000017</v>
      </c>
    </row>
    <row r="667" spans="10:10" x14ac:dyDescent="0.25">
      <c r="J667">
        <f>SUM($D$2:D667)</f>
        <v>8177.9100000000017</v>
      </c>
    </row>
    <row r="668" spans="10:10" x14ac:dyDescent="0.25">
      <c r="J668">
        <f>SUM($D$2:D668)</f>
        <v>8177.9100000000017</v>
      </c>
    </row>
    <row r="669" spans="10:10" x14ac:dyDescent="0.25">
      <c r="J669">
        <f>SUM($D$2:D669)</f>
        <v>8177.9100000000017</v>
      </c>
    </row>
    <row r="670" spans="10:10" x14ac:dyDescent="0.25">
      <c r="J670">
        <f>SUM($D$2:D670)</f>
        <v>8177.9100000000017</v>
      </c>
    </row>
    <row r="671" spans="10:10" x14ac:dyDescent="0.25">
      <c r="J671">
        <f>SUM($D$2:D671)</f>
        <v>8177.9100000000017</v>
      </c>
    </row>
    <row r="672" spans="10:10" x14ac:dyDescent="0.25">
      <c r="J672">
        <f>SUM($D$2:D672)</f>
        <v>8177.9100000000017</v>
      </c>
    </row>
    <row r="673" spans="10:10" x14ac:dyDescent="0.25">
      <c r="J673">
        <f>SUM($D$2:D673)</f>
        <v>8177.9100000000017</v>
      </c>
    </row>
    <row r="674" spans="10:10" x14ac:dyDescent="0.25">
      <c r="J674">
        <f>SUM($D$2:D674)</f>
        <v>8177.9100000000017</v>
      </c>
    </row>
    <row r="675" spans="10:10" x14ac:dyDescent="0.25">
      <c r="J675">
        <f>SUM($D$2:D675)</f>
        <v>8177.9100000000017</v>
      </c>
    </row>
    <row r="676" spans="10:10" x14ac:dyDescent="0.25">
      <c r="J676">
        <f>SUM($D$2:D676)</f>
        <v>8177.9100000000017</v>
      </c>
    </row>
    <row r="677" spans="10:10" x14ac:dyDescent="0.25">
      <c r="J677">
        <f>SUM($D$2:D677)</f>
        <v>8177.9100000000017</v>
      </c>
    </row>
    <row r="678" spans="10:10" x14ac:dyDescent="0.25">
      <c r="J678">
        <f>SUM($D$2:D678)</f>
        <v>8177.9100000000017</v>
      </c>
    </row>
    <row r="679" spans="10:10" x14ac:dyDescent="0.25">
      <c r="J679">
        <f>SUM($D$2:D679)</f>
        <v>8177.9100000000017</v>
      </c>
    </row>
    <row r="680" spans="10:10" x14ac:dyDescent="0.25">
      <c r="J680">
        <f>SUM($D$2:D680)</f>
        <v>8177.9100000000017</v>
      </c>
    </row>
    <row r="681" spans="10:10" x14ac:dyDescent="0.25">
      <c r="J681">
        <f>SUM($D$2:D681)</f>
        <v>8177.9100000000017</v>
      </c>
    </row>
    <row r="682" spans="10:10" x14ac:dyDescent="0.25">
      <c r="J682">
        <f>SUM($D$2:D682)</f>
        <v>8177.9100000000017</v>
      </c>
    </row>
    <row r="683" spans="10:10" x14ac:dyDescent="0.25">
      <c r="J683">
        <f>SUM($D$2:D683)</f>
        <v>8177.9100000000017</v>
      </c>
    </row>
    <row r="684" spans="10:10" x14ac:dyDescent="0.25">
      <c r="J684">
        <f>SUM($D$2:D684)</f>
        <v>8177.9100000000017</v>
      </c>
    </row>
    <row r="685" spans="10:10" x14ac:dyDescent="0.25">
      <c r="J685">
        <f>SUM($D$2:D685)</f>
        <v>8177.9100000000017</v>
      </c>
    </row>
    <row r="686" spans="10:10" x14ac:dyDescent="0.25">
      <c r="J686">
        <f>SUM($D$2:D686)</f>
        <v>8177.9100000000017</v>
      </c>
    </row>
    <row r="687" spans="10:10" x14ac:dyDescent="0.25">
      <c r="J687">
        <f>SUM($D$2:D687)</f>
        <v>8177.9100000000017</v>
      </c>
    </row>
    <row r="688" spans="10:10" x14ac:dyDescent="0.25">
      <c r="J688">
        <f>SUM($D$2:D688)</f>
        <v>8177.9100000000017</v>
      </c>
    </row>
    <row r="689" spans="10:10" x14ac:dyDescent="0.25">
      <c r="J689">
        <f>SUM($D$2:D689)</f>
        <v>8177.9100000000017</v>
      </c>
    </row>
    <row r="690" spans="10:10" x14ac:dyDescent="0.25">
      <c r="J690">
        <f>SUM($D$2:D690)</f>
        <v>8177.9100000000017</v>
      </c>
    </row>
    <row r="691" spans="10:10" x14ac:dyDescent="0.25">
      <c r="J691">
        <f>SUM($D$2:D691)</f>
        <v>8177.9100000000017</v>
      </c>
    </row>
    <row r="692" spans="10:10" x14ac:dyDescent="0.25">
      <c r="J692">
        <f>SUM($D$2:D692)</f>
        <v>8177.9100000000017</v>
      </c>
    </row>
    <row r="693" spans="10:10" x14ac:dyDescent="0.25">
      <c r="J693">
        <f>SUM($D$2:D693)</f>
        <v>8177.9100000000017</v>
      </c>
    </row>
    <row r="694" spans="10:10" x14ac:dyDescent="0.25">
      <c r="J694">
        <f>SUM($D$2:D694)</f>
        <v>8177.9100000000017</v>
      </c>
    </row>
    <row r="695" spans="10:10" x14ac:dyDescent="0.25">
      <c r="J695">
        <f>SUM($D$2:D695)</f>
        <v>8177.9100000000017</v>
      </c>
    </row>
    <row r="696" spans="10:10" x14ac:dyDescent="0.25">
      <c r="J696">
        <f>SUM($D$2:D696)</f>
        <v>8177.9100000000017</v>
      </c>
    </row>
    <row r="697" spans="10:10" x14ac:dyDescent="0.25">
      <c r="J697">
        <f>SUM($D$2:D697)</f>
        <v>8177.9100000000017</v>
      </c>
    </row>
    <row r="698" spans="10:10" x14ac:dyDescent="0.25">
      <c r="J698">
        <f>SUM($D$2:D698)</f>
        <v>8177.9100000000017</v>
      </c>
    </row>
    <row r="699" spans="10:10" x14ac:dyDescent="0.25">
      <c r="J699">
        <f>SUM($D$2:D699)</f>
        <v>8177.9100000000017</v>
      </c>
    </row>
    <row r="700" spans="10:10" x14ac:dyDescent="0.25">
      <c r="J700">
        <f>SUM($D$2:D700)</f>
        <v>8177.9100000000017</v>
      </c>
    </row>
    <row r="701" spans="10:10" x14ac:dyDescent="0.25">
      <c r="J701">
        <f>SUM($D$2:D701)</f>
        <v>8177.9100000000017</v>
      </c>
    </row>
    <row r="702" spans="10:10" x14ac:dyDescent="0.25">
      <c r="J702">
        <f>SUM($D$2:D702)</f>
        <v>8177.9100000000017</v>
      </c>
    </row>
    <row r="703" spans="10:10" x14ac:dyDescent="0.25">
      <c r="J703">
        <f>SUM($D$2:D703)</f>
        <v>8177.9100000000017</v>
      </c>
    </row>
    <row r="704" spans="10:10" x14ac:dyDescent="0.25">
      <c r="J704">
        <f>SUM($D$2:D704)</f>
        <v>8177.9100000000017</v>
      </c>
    </row>
    <row r="705" spans="10:10" x14ac:dyDescent="0.25">
      <c r="J705">
        <f>SUM($D$2:D705)</f>
        <v>8177.9100000000017</v>
      </c>
    </row>
    <row r="706" spans="10:10" x14ac:dyDescent="0.25">
      <c r="J706">
        <f>SUM($D$2:D706)</f>
        <v>8177.9100000000017</v>
      </c>
    </row>
    <row r="707" spans="10:10" x14ac:dyDescent="0.25">
      <c r="J707">
        <f>SUM($D$2:D707)</f>
        <v>8177.9100000000017</v>
      </c>
    </row>
    <row r="708" spans="10:10" x14ac:dyDescent="0.25">
      <c r="J708">
        <f>SUM($D$2:D708)</f>
        <v>8177.9100000000017</v>
      </c>
    </row>
    <row r="709" spans="10:10" x14ac:dyDescent="0.25">
      <c r="J709">
        <f>SUM($D$2:D709)</f>
        <v>8177.9100000000017</v>
      </c>
    </row>
    <row r="710" spans="10:10" x14ac:dyDescent="0.25">
      <c r="J710">
        <f>SUM($D$2:D710)</f>
        <v>8177.9100000000017</v>
      </c>
    </row>
    <row r="711" spans="10:10" x14ac:dyDescent="0.25">
      <c r="J711">
        <f>SUM($D$2:D711)</f>
        <v>8177.9100000000017</v>
      </c>
    </row>
    <row r="712" spans="10:10" x14ac:dyDescent="0.25">
      <c r="J712">
        <f>SUM($D$2:D712)</f>
        <v>8177.9100000000017</v>
      </c>
    </row>
    <row r="713" spans="10:10" x14ac:dyDescent="0.25">
      <c r="J713">
        <f>SUM($D$2:D713)</f>
        <v>8177.9100000000017</v>
      </c>
    </row>
    <row r="714" spans="10:10" x14ac:dyDescent="0.25">
      <c r="J714">
        <f>SUM($D$2:D714)</f>
        <v>8177.9100000000017</v>
      </c>
    </row>
    <row r="715" spans="10:10" x14ac:dyDescent="0.25">
      <c r="J715">
        <f>SUM($D$2:D715)</f>
        <v>8177.9100000000017</v>
      </c>
    </row>
    <row r="716" spans="10:10" x14ac:dyDescent="0.25">
      <c r="J716">
        <f>SUM($D$2:D716)</f>
        <v>8177.9100000000017</v>
      </c>
    </row>
    <row r="717" spans="10:10" x14ac:dyDescent="0.25">
      <c r="J717">
        <f>SUM($D$2:D717)</f>
        <v>8177.9100000000017</v>
      </c>
    </row>
    <row r="718" spans="10:10" x14ac:dyDescent="0.25">
      <c r="J718">
        <f>SUM($D$2:D718)</f>
        <v>8177.9100000000017</v>
      </c>
    </row>
    <row r="719" spans="10:10" x14ac:dyDescent="0.25">
      <c r="J719">
        <f>SUM($D$2:D719)</f>
        <v>8177.9100000000017</v>
      </c>
    </row>
    <row r="720" spans="10:10" x14ac:dyDescent="0.25">
      <c r="J720">
        <f>SUM($D$2:D720)</f>
        <v>8177.9100000000017</v>
      </c>
    </row>
    <row r="721" spans="10:10" x14ac:dyDescent="0.25">
      <c r="J721">
        <f>SUM($D$2:D721)</f>
        <v>8177.9100000000017</v>
      </c>
    </row>
    <row r="722" spans="10:10" x14ac:dyDescent="0.25">
      <c r="J722">
        <f>SUM($D$2:D722)</f>
        <v>8177.9100000000017</v>
      </c>
    </row>
    <row r="723" spans="10:10" x14ac:dyDescent="0.25">
      <c r="J723">
        <f>SUM($D$2:D723)</f>
        <v>8177.9100000000017</v>
      </c>
    </row>
    <row r="724" spans="10:10" x14ac:dyDescent="0.25">
      <c r="J724">
        <f>SUM($D$2:D724)</f>
        <v>8177.9100000000017</v>
      </c>
    </row>
    <row r="725" spans="10:10" x14ac:dyDescent="0.25">
      <c r="J725">
        <f>SUM($D$2:D725)</f>
        <v>8177.9100000000017</v>
      </c>
    </row>
    <row r="726" spans="10:10" x14ac:dyDescent="0.25">
      <c r="J726">
        <f>SUM($D$2:D726)</f>
        <v>8177.9100000000017</v>
      </c>
    </row>
    <row r="727" spans="10:10" x14ac:dyDescent="0.25">
      <c r="J727">
        <f>SUM($D$2:D727)</f>
        <v>8177.9100000000017</v>
      </c>
    </row>
    <row r="728" spans="10:10" x14ac:dyDescent="0.25">
      <c r="J728">
        <f>SUM($D$2:D728)</f>
        <v>8177.9100000000017</v>
      </c>
    </row>
    <row r="729" spans="10:10" x14ac:dyDescent="0.25">
      <c r="J729">
        <f>SUM($D$2:D729)</f>
        <v>8177.9100000000017</v>
      </c>
    </row>
    <row r="730" spans="10:10" x14ac:dyDescent="0.25">
      <c r="J730">
        <f>SUM($D$2:D730)</f>
        <v>8177.9100000000017</v>
      </c>
    </row>
    <row r="731" spans="10:10" x14ac:dyDescent="0.25">
      <c r="J731">
        <f>SUM($D$2:D731)</f>
        <v>8177.9100000000017</v>
      </c>
    </row>
    <row r="732" spans="10:10" x14ac:dyDescent="0.25">
      <c r="J732">
        <f>SUM($D$2:D732)</f>
        <v>8177.9100000000017</v>
      </c>
    </row>
    <row r="733" spans="10:10" x14ac:dyDescent="0.25">
      <c r="J733">
        <f>SUM($D$2:D733)</f>
        <v>8177.9100000000017</v>
      </c>
    </row>
    <row r="734" spans="10:10" x14ac:dyDescent="0.25">
      <c r="J734">
        <f>SUM($D$2:D734)</f>
        <v>8177.9100000000017</v>
      </c>
    </row>
    <row r="735" spans="10:10" x14ac:dyDescent="0.25">
      <c r="J735">
        <f>SUM($D$2:D735)</f>
        <v>8177.9100000000017</v>
      </c>
    </row>
    <row r="736" spans="10:10" x14ac:dyDescent="0.25">
      <c r="J736">
        <f>SUM($D$2:D736)</f>
        <v>8177.9100000000017</v>
      </c>
    </row>
    <row r="737" spans="10:10" x14ac:dyDescent="0.25">
      <c r="J737">
        <f>SUM($D$2:D737)</f>
        <v>8177.9100000000017</v>
      </c>
    </row>
    <row r="738" spans="10:10" x14ac:dyDescent="0.25">
      <c r="J738">
        <f>SUM($D$2:D738)</f>
        <v>8177.9100000000017</v>
      </c>
    </row>
    <row r="739" spans="10:10" x14ac:dyDescent="0.25">
      <c r="J739">
        <f>SUM($D$2:D739)</f>
        <v>8177.9100000000017</v>
      </c>
    </row>
    <row r="740" spans="10:10" x14ac:dyDescent="0.25">
      <c r="J740">
        <f>SUM($D$2:D740)</f>
        <v>8177.9100000000017</v>
      </c>
    </row>
    <row r="741" spans="10:10" x14ac:dyDescent="0.25">
      <c r="J741">
        <f>SUM($D$2:D741)</f>
        <v>8177.9100000000017</v>
      </c>
    </row>
    <row r="742" spans="10:10" x14ac:dyDescent="0.25">
      <c r="J742">
        <f>SUM($D$2:D742)</f>
        <v>8177.9100000000017</v>
      </c>
    </row>
    <row r="743" spans="10:10" x14ac:dyDescent="0.25">
      <c r="J743">
        <f>SUM($D$2:D743)</f>
        <v>8177.9100000000017</v>
      </c>
    </row>
    <row r="744" spans="10:10" x14ac:dyDescent="0.25">
      <c r="J744">
        <f>SUM($D$2:D744)</f>
        <v>8177.9100000000017</v>
      </c>
    </row>
    <row r="745" spans="10:10" x14ac:dyDescent="0.25">
      <c r="J745">
        <f>SUM($D$2:D745)</f>
        <v>8177.9100000000017</v>
      </c>
    </row>
    <row r="746" spans="10:10" x14ac:dyDescent="0.25">
      <c r="J746">
        <f>SUM($D$2:D746)</f>
        <v>8177.9100000000017</v>
      </c>
    </row>
    <row r="747" spans="10:10" x14ac:dyDescent="0.25">
      <c r="J747">
        <f>SUM($D$2:D747)</f>
        <v>8177.9100000000017</v>
      </c>
    </row>
    <row r="748" spans="10:10" x14ac:dyDescent="0.25">
      <c r="J748">
        <f>SUM($D$2:D748)</f>
        <v>8177.9100000000017</v>
      </c>
    </row>
    <row r="749" spans="10:10" x14ac:dyDescent="0.25">
      <c r="J749">
        <f>SUM($D$2:D749)</f>
        <v>8177.9100000000017</v>
      </c>
    </row>
    <row r="750" spans="10:10" x14ac:dyDescent="0.25">
      <c r="J750">
        <f>SUM($D$2:D750)</f>
        <v>8177.9100000000017</v>
      </c>
    </row>
    <row r="751" spans="10:10" x14ac:dyDescent="0.25">
      <c r="J751">
        <f>SUM($D$2:D751)</f>
        <v>8177.9100000000017</v>
      </c>
    </row>
    <row r="752" spans="10:10" x14ac:dyDescent="0.25">
      <c r="J752">
        <f>SUM($D$2:D752)</f>
        <v>8177.9100000000017</v>
      </c>
    </row>
    <row r="753" spans="10:10" x14ac:dyDescent="0.25">
      <c r="J753">
        <f>SUM($D$2:D753)</f>
        <v>8177.9100000000017</v>
      </c>
    </row>
    <row r="754" spans="10:10" x14ac:dyDescent="0.25">
      <c r="J754">
        <f>SUM($D$2:D754)</f>
        <v>8177.9100000000017</v>
      </c>
    </row>
    <row r="755" spans="10:10" x14ac:dyDescent="0.25">
      <c r="J755">
        <f>SUM($D$2:D755)</f>
        <v>8177.9100000000017</v>
      </c>
    </row>
    <row r="756" spans="10:10" x14ac:dyDescent="0.25">
      <c r="J756">
        <f>SUM($D$2:D756)</f>
        <v>8177.9100000000017</v>
      </c>
    </row>
    <row r="757" spans="10:10" x14ac:dyDescent="0.25">
      <c r="J757">
        <f>SUM($D$2:D757)</f>
        <v>8177.9100000000017</v>
      </c>
    </row>
    <row r="758" spans="10:10" x14ac:dyDescent="0.25">
      <c r="J758">
        <f>SUM($D$2:D758)</f>
        <v>8177.9100000000017</v>
      </c>
    </row>
    <row r="759" spans="10:10" x14ac:dyDescent="0.25">
      <c r="J759">
        <f>SUM($D$2:D759)</f>
        <v>8177.9100000000017</v>
      </c>
    </row>
    <row r="760" spans="10:10" x14ac:dyDescent="0.25">
      <c r="J760">
        <f>SUM($D$2:D760)</f>
        <v>8177.9100000000017</v>
      </c>
    </row>
    <row r="761" spans="10:10" x14ac:dyDescent="0.25">
      <c r="J761">
        <f>SUM($D$2:D761)</f>
        <v>8177.9100000000017</v>
      </c>
    </row>
    <row r="762" spans="10:10" x14ac:dyDescent="0.25">
      <c r="J762">
        <f>SUM($D$2:D762)</f>
        <v>8177.9100000000017</v>
      </c>
    </row>
    <row r="763" spans="10:10" x14ac:dyDescent="0.25">
      <c r="J763">
        <f>SUM($D$2:D763)</f>
        <v>8177.9100000000017</v>
      </c>
    </row>
    <row r="764" spans="10:10" x14ac:dyDescent="0.25">
      <c r="J764">
        <f>SUM($D$2:D764)</f>
        <v>8177.9100000000017</v>
      </c>
    </row>
    <row r="765" spans="10:10" x14ac:dyDescent="0.25">
      <c r="J765">
        <f>SUM($D$2:D765)</f>
        <v>8177.9100000000017</v>
      </c>
    </row>
    <row r="766" spans="10:10" x14ac:dyDescent="0.25">
      <c r="J766">
        <f>SUM($D$2:D766)</f>
        <v>8177.9100000000017</v>
      </c>
    </row>
    <row r="767" spans="10:10" x14ac:dyDescent="0.25">
      <c r="J767">
        <f>SUM($D$2:D767)</f>
        <v>8177.9100000000017</v>
      </c>
    </row>
    <row r="768" spans="10:10" x14ac:dyDescent="0.25">
      <c r="J768">
        <f>SUM($D$2:D768)</f>
        <v>8177.9100000000017</v>
      </c>
    </row>
    <row r="769" spans="10:10" x14ac:dyDescent="0.25">
      <c r="J769">
        <f>SUM($D$2:D769)</f>
        <v>8177.9100000000017</v>
      </c>
    </row>
    <row r="770" spans="10:10" x14ac:dyDescent="0.25">
      <c r="J770">
        <f>SUM($D$2:D770)</f>
        <v>8177.9100000000017</v>
      </c>
    </row>
    <row r="771" spans="10:10" x14ac:dyDescent="0.25">
      <c r="J771">
        <f>SUM($D$2:D771)</f>
        <v>8177.9100000000017</v>
      </c>
    </row>
    <row r="772" spans="10:10" x14ac:dyDescent="0.25">
      <c r="J772">
        <f>SUM($D$2:D772)</f>
        <v>8177.9100000000017</v>
      </c>
    </row>
    <row r="773" spans="10:10" x14ac:dyDescent="0.25">
      <c r="J773">
        <f>SUM($D$2:D773)</f>
        <v>8177.9100000000017</v>
      </c>
    </row>
    <row r="774" spans="10:10" x14ac:dyDescent="0.25">
      <c r="J774">
        <f>SUM($D$2:D774)</f>
        <v>8177.9100000000017</v>
      </c>
    </row>
    <row r="775" spans="10:10" x14ac:dyDescent="0.25">
      <c r="J775">
        <f>SUM($D$2:D775)</f>
        <v>8177.9100000000017</v>
      </c>
    </row>
    <row r="776" spans="10:10" x14ac:dyDescent="0.25">
      <c r="J776">
        <f>SUM($D$2:D776)</f>
        <v>8177.9100000000017</v>
      </c>
    </row>
    <row r="777" spans="10:10" x14ac:dyDescent="0.25">
      <c r="J777">
        <f>SUM($D$2:D777)</f>
        <v>8177.9100000000017</v>
      </c>
    </row>
    <row r="778" spans="10:10" x14ac:dyDescent="0.25">
      <c r="J778">
        <f>SUM($D$2:D778)</f>
        <v>8177.9100000000017</v>
      </c>
    </row>
    <row r="779" spans="10:10" x14ac:dyDescent="0.25">
      <c r="J779">
        <f>SUM($D$2:D779)</f>
        <v>8177.9100000000017</v>
      </c>
    </row>
    <row r="780" spans="10:10" x14ac:dyDescent="0.25">
      <c r="J780">
        <f>SUM($D$2:D780)</f>
        <v>8177.9100000000017</v>
      </c>
    </row>
    <row r="781" spans="10:10" x14ac:dyDescent="0.25">
      <c r="J781">
        <f>SUM($D$2:D781)</f>
        <v>8177.9100000000017</v>
      </c>
    </row>
    <row r="782" spans="10:10" x14ac:dyDescent="0.25">
      <c r="J782">
        <f>SUM($D$2:D782)</f>
        <v>8177.9100000000017</v>
      </c>
    </row>
    <row r="783" spans="10:10" x14ac:dyDescent="0.25">
      <c r="J783">
        <f>SUM($D$2:D783)</f>
        <v>8177.9100000000017</v>
      </c>
    </row>
    <row r="784" spans="10:10" x14ac:dyDescent="0.25">
      <c r="J784">
        <f>SUM($D$2:D784)</f>
        <v>8177.9100000000017</v>
      </c>
    </row>
    <row r="785" spans="10:10" x14ac:dyDescent="0.25">
      <c r="J785">
        <f>SUM($D$2:D785)</f>
        <v>8177.9100000000017</v>
      </c>
    </row>
    <row r="786" spans="10:10" x14ac:dyDescent="0.25">
      <c r="J786">
        <f>SUM($D$2:D786)</f>
        <v>8177.9100000000017</v>
      </c>
    </row>
    <row r="787" spans="10:10" x14ac:dyDescent="0.25">
      <c r="J787">
        <f>SUM($D$2:D787)</f>
        <v>8177.9100000000017</v>
      </c>
    </row>
    <row r="788" spans="10:10" x14ac:dyDescent="0.25">
      <c r="J788">
        <f>SUM($D$2:D788)</f>
        <v>8177.9100000000017</v>
      </c>
    </row>
    <row r="789" spans="10:10" x14ac:dyDescent="0.25">
      <c r="J789">
        <f>SUM($D$2:D789)</f>
        <v>8177.9100000000017</v>
      </c>
    </row>
    <row r="790" spans="10:10" x14ac:dyDescent="0.25">
      <c r="J790">
        <f>SUM($D$2:D790)</f>
        <v>8177.9100000000017</v>
      </c>
    </row>
    <row r="791" spans="10:10" x14ac:dyDescent="0.25">
      <c r="J791">
        <f>SUM($D$2:D791)</f>
        <v>8177.9100000000017</v>
      </c>
    </row>
    <row r="792" spans="10:10" x14ac:dyDescent="0.25">
      <c r="J792">
        <f>SUM($D$2:D792)</f>
        <v>8177.9100000000017</v>
      </c>
    </row>
    <row r="793" spans="10:10" x14ac:dyDescent="0.25">
      <c r="J793">
        <f>SUM($D$2:D793)</f>
        <v>8177.9100000000017</v>
      </c>
    </row>
    <row r="794" spans="10:10" x14ac:dyDescent="0.25">
      <c r="J794">
        <f>SUM($D$2:D794)</f>
        <v>8177.9100000000017</v>
      </c>
    </row>
    <row r="795" spans="10:10" x14ac:dyDescent="0.25">
      <c r="J795">
        <f>SUM($D$2:D795)</f>
        <v>8177.9100000000017</v>
      </c>
    </row>
    <row r="796" spans="10:10" x14ac:dyDescent="0.25">
      <c r="J796">
        <f>SUM($D$2:D796)</f>
        <v>8177.9100000000017</v>
      </c>
    </row>
    <row r="797" spans="10:10" x14ac:dyDescent="0.25">
      <c r="J797">
        <f>SUM($D$2:D797)</f>
        <v>8177.9100000000017</v>
      </c>
    </row>
    <row r="798" spans="10:10" x14ac:dyDescent="0.25">
      <c r="J798">
        <f>SUM($D$2:D798)</f>
        <v>8177.9100000000017</v>
      </c>
    </row>
    <row r="799" spans="10:10" x14ac:dyDescent="0.25">
      <c r="J799">
        <f>SUM($D$2:D799)</f>
        <v>8177.9100000000017</v>
      </c>
    </row>
    <row r="800" spans="10:10" x14ac:dyDescent="0.25">
      <c r="J800">
        <f>SUM($D$2:D800)</f>
        <v>8177.9100000000017</v>
      </c>
    </row>
    <row r="801" spans="10:10" x14ac:dyDescent="0.25">
      <c r="J801">
        <f>SUM($D$2:D801)</f>
        <v>8177.9100000000017</v>
      </c>
    </row>
    <row r="802" spans="10:10" x14ac:dyDescent="0.25">
      <c r="J802">
        <f>SUM($D$2:D802)</f>
        <v>8177.9100000000017</v>
      </c>
    </row>
    <row r="803" spans="10:10" x14ac:dyDescent="0.25">
      <c r="J803">
        <f>SUM($D$2:D803)</f>
        <v>8177.9100000000017</v>
      </c>
    </row>
    <row r="804" spans="10:10" x14ac:dyDescent="0.25">
      <c r="J804">
        <f>SUM($D$2:D804)</f>
        <v>8177.9100000000017</v>
      </c>
    </row>
    <row r="805" spans="10:10" x14ac:dyDescent="0.25">
      <c r="J805">
        <f>SUM($D$2:D805)</f>
        <v>8177.9100000000017</v>
      </c>
    </row>
    <row r="806" spans="10:10" x14ac:dyDescent="0.25">
      <c r="J806">
        <f>SUM($D$2:D806)</f>
        <v>8177.9100000000017</v>
      </c>
    </row>
    <row r="807" spans="10:10" x14ac:dyDescent="0.25">
      <c r="J807">
        <f>SUM($D$2:D807)</f>
        <v>8177.9100000000017</v>
      </c>
    </row>
    <row r="808" spans="10:10" x14ac:dyDescent="0.25">
      <c r="J808">
        <f>SUM($D$2:D808)</f>
        <v>8177.9100000000017</v>
      </c>
    </row>
    <row r="809" spans="10:10" x14ac:dyDescent="0.25">
      <c r="J809">
        <f>SUM($D$2:D809)</f>
        <v>8177.9100000000017</v>
      </c>
    </row>
    <row r="810" spans="10:10" x14ac:dyDescent="0.25">
      <c r="J810">
        <f>SUM($D$2:D810)</f>
        <v>8177.9100000000017</v>
      </c>
    </row>
    <row r="811" spans="10:10" x14ac:dyDescent="0.25">
      <c r="J811">
        <f>SUM($D$2:D811)</f>
        <v>8177.9100000000017</v>
      </c>
    </row>
    <row r="812" spans="10:10" x14ac:dyDescent="0.25">
      <c r="J812">
        <f>SUM($D$2:D812)</f>
        <v>8177.9100000000017</v>
      </c>
    </row>
    <row r="813" spans="10:10" x14ac:dyDescent="0.25">
      <c r="J813">
        <f>SUM($D$2:D813)</f>
        <v>8177.9100000000017</v>
      </c>
    </row>
    <row r="814" spans="10:10" x14ac:dyDescent="0.25">
      <c r="J814">
        <f>SUM($D$2:D814)</f>
        <v>8177.9100000000017</v>
      </c>
    </row>
    <row r="815" spans="10:10" x14ac:dyDescent="0.25">
      <c r="J815">
        <f>SUM($D$2:D815)</f>
        <v>8177.9100000000017</v>
      </c>
    </row>
    <row r="816" spans="10:10" x14ac:dyDescent="0.25">
      <c r="J816">
        <f>SUM($D$2:D816)</f>
        <v>8177.9100000000017</v>
      </c>
    </row>
    <row r="817" spans="10:10" x14ac:dyDescent="0.25">
      <c r="J817">
        <f>SUM($D$2:D817)</f>
        <v>8177.9100000000017</v>
      </c>
    </row>
    <row r="818" spans="10:10" x14ac:dyDescent="0.25">
      <c r="J818">
        <f>SUM($D$2:D818)</f>
        <v>8177.9100000000017</v>
      </c>
    </row>
    <row r="819" spans="10:10" x14ac:dyDescent="0.25">
      <c r="J819">
        <f>SUM($D$2:D819)</f>
        <v>8177.9100000000017</v>
      </c>
    </row>
    <row r="820" spans="10:10" x14ac:dyDescent="0.25">
      <c r="J820">
        <f>SUM($D$2:D820)</f>
        <v>8177.9100000000017</v>
      </c>
    </row>
    <row r="821" spans="10:10" x14ac:dyDescent="0.25">
      <c r="J821">
        <f>SUM($D$2:D821)</f>
        <v>8177.9100000000017</v>
      </c>
    </row>
    <row r="822" spans="10:10" x14ac:dyDescent="0.25">
      <c r="J822">
        <f>SUM($D$2:D822)</f>
        <v>8177.9100000000017</v>
      </c>
    </row>
    <row r="823" spans="10:10" x14ac:dyDescent="0.25">
      <c r="J823">
        <f>SUM($D$2:D823)</f>
        <v>8177.9100000000017</v>
      </c>
    </row>
    <row r="824" spans="10:10" x14ac:dyDescent="0.25">
      <c r="J824">
        <f>SUM($D$2:D824)</f>
        <v>8177.9100000000017</v>
      </c>
    </row>
    <row r="825" spans="10:10" x14ac:dyDescent="0.25">
      <c r="J825">
        <f>SUM($D$2:D825)</f>
        <v>8177.9100000000017</v>
      </c>
    </row>
    <row r="826" spans="10:10" x14ac:dyDescent="0.25">
      <c r="J826">
        <f>SUM($D$2:D826)</f>
        <v>8177.9100000000017</v>
      </c>
    </row>
    <row r="827" spans="10:10" x14ac:dyDescent="0.25">
      <c r="J827">
        <f>SUM($D$2:D827)</f>
        <v>8177.9100000000017</v>
      </c>
    </row>
    <row r="828" spans="10:10" x14ac:dyDescent="0.25">
      <c r="J828">
        <f>SUM($D$2:D828)</f>
        <v>8177.9100000000017</v>
      </c>
    </row>
    <row r="829" spans="10:10" x14ac:dyDescent="0.25">
      <c r="J829">
        <f>SUM($D$2:D829)</f>
        <v>8177.9100000000017</v>
      </c>
    </row>
    <row r="830" spans="10:10" x14ac:dyDescent="0.25">
      <c r="J830">
        <f>SUM($D$2:D830)</f>
        <v>8177.9100000000017</v>
      </c>
    </row>
    <row r="831" spans="10:10" x14ac:dyDescent="0.25">
      <c r="J831">
        <f>SUM($D$2:D831)</f>
        <v>8177.9100000000017</v>
      </c>
    </row>
    <row r="832" spans="10:10" x14ac:dyDescent="0.25">
      <c r="J832">
        <f>SUM($D$2:D832)</f>
        <v>8177.9100000000017</v>
      </c>
    </row>
    <row r="833" spans="10:10" x14ac:dyDescent="0.25">
      <c r="J833">
        <f>SUM($D$2:D833)</f>
        <v>8177.9100000000017</v>
      </c>
    </row>
    <row r="834" spans="10:10" x14ac:dyDescent="0.25">
      <c r="J834">
        <f>SUM($D$2:D834)</f>
        <v>8177.9100000000017</v>
      </c>
    </row>
    <row r="835" spans="10:10" x14ac:dyDescent="0.25">
      <c r="J835">
        <f>SUM($D$2:D835)</f>
        <v>8177.9100000000017</v>
      </c>
    </row>
    <row r="836" spans="10:10" x14ac:dyDescent="0.25">
      <c r="J836">
        <f>SUM($D$2:D836)</f>
        <v>8177.9100000000017</v>
      </c>
    </row>
    <row r="837" spans="10:10" x14ac:dyDescent="0.25">
      <c r="J837">
        <f>SUM($D$2:D837)</f>
        <v>8177.9100000000017</v>
      </c>
    </row>
    <row r="838" spans="10:10" x14ac:dyDescent="0.25">
      <c r="J838">
        <f>SUM($D$2:D838)</f>
        <v>8177.9100000000017</v>
      </c>
    </row>
    <row r="839" spans="10:10" x14ac:dyDescent="0.25">
      <c r="J839">
        <f>SUM($D$2:D839)</f>
        <v>8177.9100000000017</v>
      </c>
    </row>
    <row r="840" spans="10:10" x14ac:dyDescent="0.25">
      <c r="J840">
        <f>SUM($D$2:D840)</f>
        <v>8177.9100000000017</v>
      </c>
    </row>
    <row r="841" spans="10:10" x14ac:dyDescent="0.25">
      <c r="J841">
        <f>SUM($D$2:D841)</f>
        <v>8177.9100000000017</v>
      </c>
    </row>
    <row r="842" spans="10:10" x14ac:dyDescent="0.25">
      <c r="J842">
        <f>SUM($D$2:D842)</f>
        <v>8177.9100000000017</v>
      </c>
    </row>
    <row r="843" spans="10:10" x14ac:dyDescent="0.25">
      <c r="J843">
        <f>SUM($D$2:D843)</f>
        <v>8177.9100000000017</v>
      </c>
    </row>
    <row r="844" spans="10:10" x14ac:dyDescent="0.25">
      <c r="J844">
        <f>SUM($D$2:D844)</f>
        <v>8177.9100000000017</v>
      </c>
    </row>
    <row r="845" spans="10:10" x14ac:dyDescent="0.25">
      <c r="J845">
        <f>SUM($D$2:D845)</f>
        <v>8177.9100000000017</v>
      </c>
    </row>
    <row r="846" spans="10:10" x14ac:dyDescent="0.25">
      <c r="J846">
        <f>SUM($D$2:D846)</f>
        <v>8177.9100000000017</v>
      </c>
    </row>
    <row r="847" spans="10:10" x14ac:dyDescent="0.25">
      <c r="J847">
        <f>SUM($D$2:D847)</f>
        <v>8177.9100000000017</v>
      </c>
    </row>
    <row r="848" spans="10:10" x14ac:dyDescent="0.25">
      <c r="J848">
        <f>SUM($D$2:D848)</f>
        <v>8177.9100000000017</v>
      </c>
    </row>
    <row r="849" spans="10:10" x14ac:dyDescent="0.25">
      <c r="J849">
        <f>SUM($D$2:D849)</f>
        <v>8177.9100000000017</v>
      </c>
    </row>
    <row r="850" spans="10:10" x14ac:dyDescent="0.25">
      <c r="J850">
        <f>SUM($D$2:D850)</f>
        <v>8177.9100000000017</v>
      </c>
    </row>
    <row r="851" spans="10:10" x14ac:dyDescent="0.25">
      <c r="J851">
        <f>SUM($D$2:D851)</f>
        <v>8177.9100000000017</v>
      </c>
    </row>
    <row r="852" spans="10:10" x14ac:dyDescent="0.25">
      <c r="J852">
        <f>SUM($D$2:D852)</f>
        <v>8177.9100000000017</v>
      </c>
    </row>
    <row r="853" spans="10:10" x14ac:dyDescent="0.25">
      <c r="J853">
        <f>SUM($D$2:D853)</f>
        <v>8177.9100000000017</v>
      </c>
    </row>
    <row r="854" spans="10:10" x14ac:dyDescent="0.25">
      <c r="J854">
        <f>SUM($D$2:D854)</f>
        <v>8177.9100000000017</v>
      </c>
    </row>
    <row r="855" spans="10:10" x14ac:dyDescent="0.25">
      <c r="J855">
        <f>SUM($D$2:D855)</f>
        <v>8177.9100000000017</v>
      </c>
    </row>
    <row r="856" spans="10:10" x14ac:dyDescent="0.25">
      <c r="J856">
        <f>SUM($D$2:D856)</f>
        <v>8177.9100000000017</v>
      </c>
    </row>
    <row r="857" spans="10:10" x14ac:dyDescent="0.25">
      <c r="J857">
        <f>SUM($D$2:D857)</f>
        <v>8177.9100000000017</v>
      </c>
    </row>
    <row r="858" spans="10:10" x14ac:dyDescent="0.25">
      <c r="J858">
        <f>SUM($D$2:D858)</f>
        <v>8177.9100000000017</v>
      </c>
    </row>
    <row r="859" spans="10:10" x14ac:dyDescent="0.25">
      <c r="J859">
        <f>SUM($D$2:D859)</f>
        <v>8177.9100000000017</v>
      </c>
    </row>
    <row r="860" spans="10:10" x14ac:dyDescent="0.25">
      <c r="J860">
        <f>SUM($D$2:D860)</f>
        <v>8177.9100000000017</v>
      </c>
    </row>
    <row r="861" spans="10:10" x14ac:dyDescent="0.25">
      <c r="J861">
        <f>SUM($D$2:D861)</f>
        <v>8177.9100000000017</v>
      </c>
    </row>
    <row r="862" spans="10:10" x14ac:dyDescent="0.25">
      <c r="J862">
        <f>SUM($D$2:D862)</f>
        <v>8177.9100000000017</v>
      </c>
    </row>
    <row r="863" spans="10:10" x14ac:dyDescent="0.25">
      <c r="J863">
        <f>SUM($D$2:D863)</f>
        <v>8177.9100000000017</v>
      </c>
    </row>
    <row r="864" spans="10:10" x14ac:dyDescent="0.25">
      <c r="J864">
        <f>SUM($D$2:D864)</f>
        <v>8177.9100000000017</v>
      </c>
    </row>
    <row r="865" spans="10:10" x14ac:dyDescent="0.25">
      <c r="J865">
        <f>SUM($D$2:D865)</f>
        <v>8177.9100000000017</v>
      </c>
    </row>
    <row r="866" spans="10:10" x14ac:dyDescent="0.25">
      <c r="J866">
        <f>SUM($D$2:D866)</f>
        <v>8177.9100000000017</v>
      </c>
    </row>
    <row r="867" spans="10:10" x14ac:dyDescent="0.25">
      <c r="J867">
        <f>SUM($D$2:D867)</f>
        <v>8177.9100000000017</v>
      </c>
    </row>
    <row r="868" spans="10:10" x14ac:dyDescent="0.25">
      <c r="J868">
        <f>SUM($D$2:D868)</f>
        <v>8177.9100000000017</v>
      </c>
    </row>
    <row r="869" spans="10:10" x14ac:dyDescent="0.25">
      <c r="J869">
        <f>SUM($D$2:D869)</f>
        <v>8177.9100000000017</v>
      </c>
    </row>
    <row r="870" spans="10:10" x14ac:dyDescent="0.25">
      <c r="J870">
        <f>SUM($D$2:D870)</f>
        <v>8177.9100000000017</v>
      </c>
    </row>
    <row r="871" spans="10:10" x14ac:dyDescent="0.25">
      <c r="J871">
        <f>SUM($D$2:D871)</f>
        <v>8177.9100000000017</v>
      </c>
    </row>
    <row r="872" spans="10:10" x14ac:dyDescent="0.25">
      <c r="J872">
        <f>SUM($D$2:D872)</f>
        <v>8177.9100000000017</v>
      </c>
    </row>
    <row r="873" spans="10:10" x14ac:dyDescent="0.25">
      <c r="J873">
        <f>SUM($D$2:D873)</f>
        <v>8177.9100000000017</v>
      </c>
    </row>
    <row r="874" spans="10:10" x14ac:dyDescent="0.25">
      <c r="J874">
        <f>SUM($D$2:D874)</f>
        <v>8177.9100000000017</v>
      </c>
    </row>
    <row r="875" spans="10:10" x14ac:dyDescent="0.25">
      <c r="J875">
        <f>SUM($D$2:D875)</f>
        <v>8177.9100000000017</v>
      </c>
    </row>
    <row r="876" spans="10:10" x14ac:dyDescent="0.25">
      <c r="J876">
        <f>SUM($D$2:D876)</f>
        <v>8177.9100000000017</v>
      </c>
    </row>
    <row r="877" spans="10:10" x14ac:dyDescent="0.25">
      <c r="J877">
        <f>SUM($D$2:D877)</f>
        <v>8177.9100000000017</v>
      </c>
    </row>
    <row r="878" spans="10:10" x14ac:dyDescent="0.25">
      <c r="J878">
        <f>SUM($D$2:D878)</f>
        <v>8177.9100000000017</v>
      </c>
    </row>
    <row r="879" spans="10:10" x14ac:dyDescent="0.25">
      <c r="J879">
        <f>SUM($D$2:D879)</f>
        <v>8177.9100000000017</v>
      </c>
    </row>
    <row r="880" spans="10:10" x14ac:dyDescent="0.25">
      <c r="J880">
        <f>SUM($D$2:D880)</f>
        <v>8177.9100000000017</v>
      </c>
    </row>
    <row r="881" spans="10:10" x14ac:dyDescent="0.25">
      <c r="J881">
        <f>SUM($D$2:D881)</f>
        <v>8177.9100000000017</v>
      </c>
    </row>
    <row r="882" spans="10:10" x14ac:dyDescent="0.25">
      <c r="J882">
        <f>SUM($D$2:D882)</f>
        <v>8177.9100000000017</v>
      </c>
    </row>
    <row r="883" spans="10:10" x14ac:dyDescent="0.25">
      <c r="J883">
        <f>SUM($D$2:D883)</f>
        <v>8177.9100000000017</v>
      </c>
    </row>
    <row r="884" spans="10:10" x14ac:dyDescent="0.25">
      <c r="J884">
        <f>SUM($D$2:D884)</f>
        <v>8177.9100000000017</v>
      </c>
    </row>
    <row r="885" spans="10:10" x14ac:dyDescent="0.25">
      <c r="J885">
        <f>SUM($D$2:D885)</f>
        <v>8177.9100000000017</v>
      </c>
    </row>
    <row r="886" spans="10:10" x14ac:dyDescent="0.25">
      <c r="J886">
        <f>SUM($D$2:D886)</f>
        <v>8177.9100000000017</v>
      </c>
    </row>
    <row r="887" spans="10:10" x14ac:dyDescent="0.25">
      <c r="J887">
        <f>SUM($D$2:D887)</f>
        <v>8177.9100000000017</v>
      </c>
    </row>
    <row r="888" spans="10:10" x14ac:dyDescent="0.25">
      <c r="J888">
        <f>SUM($D$2:D888)</f>
        <v>8177.9100000000017</v>
      </c>
    </row>
    <row r="889" spans="10:10" x14ac:dyDescent="0.25">
      <c r="J889">
        <f>SUM($D$2:D889)</f>
        <v>8177.9100000000017</v>
      </c>
    </row>
    <row r="890" spans="10:10" x14ac:dyDescent="0.25">
      <c r="J890">
        <f>SUM($D$2:D890)</f>
        <v>8177.9100000000017</v>
      </c>
    </row>
    <row r="891" spans="10:10" x14ac:dyDescent="0.25">
      <c r="J891">
        <f>SUM($D$2:D891)</f>
        <v>8177.9100000000017</v>
      </c>
    </row>
    <row r="892" spans="10:10" x14ac:dyDescent="0.25">
      <c r="J892">
        <f>SUM($D$2:D892)</f>
        <v>8177.9100000000017</v>
      </c>
    </row>
    <row r="893" spans="10:10" x14ac:dyDescent="0.25">
      <c r="J893">
        <f>SUM($D$2:D893)</f>
        <v>8177.9100000000017</v>
      </c>
    </row>
    <row r="894" spans="10:10" x14ac:dyDescent="0.25">
      <c r="J894">
        <f>SUM($D$2:D894)</f>
        <v>8177.9100000000017</v>
      </c>
    </row>
    <row r="895" spans="10:10" x14ac:dyDescent="0.25">
      <c r="J895">
        <f>SUM($D$2:D895)</f>
        <v>8177.9100000000017</v>
      </c>
    </row>
    <row r="896" spans="10:10" x14ac:dyDescent="0.25">
      <c r="J896">
        <f>SUM($D$2:D896)</f>
        <v>8177.9100000000017</v>
      </c>
    </row>
    <row r="897" spans="10:10" x14ac:dyDescent="0.25">
      <c r="J897">
        <f>SUM($D$2:D897)</f>
        <v>8177.9100000000017</v>
      </c>
    </row>
    <row r="898" spans="10:10" x14ac:dyDescent="0.25">
      <c r="J898">
        <f>SUM($D$2:D898)</f>
        <v>8177.9100000000017</v>
      </c>
    </row>
    <row r="899" spans="10:10" x14ac:dyDescent="0.25">
      <c r="J899">
        <f>SUM($D$2:D899)</f>
        <v>8177.9100000000017</v>
      </c>
    </row>
    <row r="900" spans="10:10" x14ac:dyDescent="0.25">
      <c r="J900">
        <f>SUM($D$2:D900)</f>
        <v>8177.9100000000017</v>
      </c>
    </row>
    <row r="901" spans="10:10" x14ac:dyDescent="0.25">
      <c r="J901">
        <f>SUM($D$2:D901)</f>
        <v>8177.9100000000017</v>
      </c>
    </row>
    <row r="902" spans="10:10" x14ac:dyDescent="0.25">
      <c r="J902">
        <f>SUM($D$2:D902)</f>
        <v>8177.9100000000017</v>
      </c>
    </row>
    <row r="903" spans="10:10" x14ac:dyDescent="0.25">
      <c r="J903">
        <f>SUM($D$2:D903)</f>
        <v>8177.9100000000017</v>
      </c>
    </row>
    <row r="904" spans="10:10" x14ac:dyDescent="0.25">
      <c r="J904">
        <f>SUM($D$2:D904)</f>
        <v>8177.9100000000017</v>
      </c>
    </row>
    <row r="905" spans="10:10" x14ac:dyDescent="0.25">
      <c r="J905">
        <f>SUM($D$2:D905)</f>
        <v>8177.9100000000017</v>
      </c>
    </row>
    <row r="906" spans="10:10" x14ac:dyDescent="0.25">
      <c r="J906">
        <f>SUM($D$2:D906)</f>
        <v>8177.9100000000017</v>
      </c>
    </row>
    <row r="907" spans="10:10" x14ac:dyDescent="0.25">
      <c r="J907">
        <f>SUM($D$2:D907)</f>
        <v>8177.9100000000017</v>
      </c>
    </row>
    <row r="908" spans="10:10" x14ac:dyDescent="0.25">
      <c r="J908">
        <f>SUM($D$2:D908)</f>
        <v>8177.9100000000017</v>
      </c>
    </row>
    <row r="909" spans="10:10" x14ac:dyDescent="0.25">
      <c r="J909">
        <f>SUM($D$2:D909)</f>
        <v>8177.9100000000017</v>
      </c>
    </row>
    <row r="910" spans="10:10" x14ac:dyDescent="0.25">
      <c r="J910">
        <f>SUM($D$2:D910)</f>
        <v>8177.9100000000017</v>
      </c>
    </row>
    <row r="911" spans="10:10" x14ac:dyDescent="0.25">
      <c r="J911">
        <f>SUM($D$2:D911)</f>
        <v>8177.9100000000017</v>
      </c>
    </row>
    <row r="912" spans="10:10" x14ac:dyDescent="0.25">
      <c r="J912">
        <f>SUM($D$2:D912)</f>
        <v>8177.9100000000017</v>
      </c>
    </row>
    <row r="913" spans="10:10" x14ac:dyDescent="0.25">
      <c r="J913">
        <f>SUM($D$2:D913)</f>
        <v>8177.9100000000017</v>
      </c>
    </row>
    <row r="914" spans="10:10" x14ac:dyDescent="0.25">
      <c r="J914">
        <f>SUM($D$2:D914)</f>
        <v>8177.9100000000017</v>
      </c>
    </row>
    <row r="915" spans="10:10" x14ac:dyDescent="0.25">
      <c r="J915">
        <f>SUM($D$2:D915)</f>
        <v>8177.9100000000017</v>
      </c>
    </row>
    <row r="916" spans="10:10" x14ac:dyDescent="0.25">
      <c r="J916">
        <f>SUM($D$2:D916)</f>
        <v>8177.9100000000017</v>
      </c>
    </row>
    <row r="917" spans="10:10" x14ac:dyDescent="0.25">
      <c r="J917">
        <f>SUM($D$2:D917)</f>
        <v>8177.9100000000017</v>
      </c>
    </row>
    <row r="918" spans="10:10" x14ac:dyDescent="0.25">
      <c r="J918">
        <f>SUM($D$2:D918)</f>
        <v>8177.9100000000017</v>
      </c>
    </row>
    <row r="919" spans="10:10" x14ac:dyDescent="0.25">
      <c r="J919">
        <f>SUM($D$2:D919)</f>
        <v>8177.9100000000017</v>
      </c>
    </row>
    <row r="920" spans="10:10" x14ac:dyDescent="0.25">
      <c r="J920">
        <f>SUM($D$2:D920)</f>
        <v>8177.9100000000017</v>
      </c>
    </row>
    <row r="921" spans="10:10" x14ac:dyDescent="0.25">
      <c r="J921">
        <f>SUM($D$2:D921)</f>
        <v>8177.9100000000017</v>
      </c>
    </row>
    <row r="922" spans="10:10" x14ac:dyDescent="0.25">
      <c r="J922">
        <f>SUM($D$2:D922)</f>
        <v>8177.9100000000017</v>
      </c>
    </row>
    <row r="923" spans="10:10" x14ac:dyDescent="0.25">
      <c r="J923">
        <f>SUM($D$2:D923)</f>
        <v>8177.9100000000017</v>
      </c>
    </row>
    <row r="924" spans="10:10" x14ac:dyDescent="0.25">
      <c r="J924">
        <f>SUM($D$2:D924)</f>
        <v>8177.9100000000017</v>
      </c>
    </row>
    <row r="925" spans="10:10" x14ac:dyDescent="0.25">
      <c r="J925">
        <f>SUM($D$2:D925)</f>
        <v>8177.9100000000017</v>
      </c>
    </row>
    <row r="926" spans="10:10" x14ac:dyDescent="0.25">
      <c r="J926">
        <f>SUM($D$2:D926)</f>
        <v>8177.9100000000017</v>
      </c>
    </row>
    <row r="927" spans="10:10" x14ac:dyDescent="0.25">
      <c r="J927">
        <f>SUM($D$2:D927)</f>
        <v>8177.9100000000017</v>
      </c>
    </row>
    <row r="928" spans="10:10" x14ac:dyDescent="0.25">
      <c r="J928">
        <f>SUM($D$2:D928)</f>
        <v>8177.9100000000017</v>
      </c>
    </row>
    <row r="929" spans="10:10" x14ac:dyDescent="0.25">
      <c r="J929">
        <f>SUM($D$2:D929)</f>
        <v>8177.9100000000017</v>
      </c>
    </row>
    <row r="930" spans="10:10" x14ac:dyDescent="0.25">
      <c r="J930">
        <f>SUM($D$2:D930)</f>
        <v>8177.9100000000017</v>
      </c>
    </row>
    <row r="931" spans="10:10" x14ac:dyDescent="0.25">
      <c r="J931">
        <f>SUM($D$2:D931)</f>
        <v>8177.9100000000017</v>
      </c>
    </row>
    <row r="932" spans="10:10" x14ac:dyDescent="0.25">
      <c r="J932">
        <f>SUM($D$2:D932)</f>
        <v>8177.9100000000017</v>
      </c>
    </row>
    <row r="933" spans="10:10" x14ac:dyDescent="0.25">
      <c r="J933">
        <f>SUM($D$2:D933)</f>
        <v>8177.9100000000017</v>
      </c>
    </row>
    <row r="934" spans="10:10" x14ac:dyDescent="0.25">
      <c r="J934">
        <f>SUM($D$2:D934)</f>
        <v>8177.9100000000017</v>
      </c>
    </row>
    <row r="935" spans="10:10" x14ac:dyDescent="0.25">
      <c r="J935">
        <f>SUM($D$2:D935)</f>
        <v>8177.9100000000017</v>
      </c>
    </row>
    <row r="936" spans="10:10" x14ac:dyDescent="0.25">
      <c r="J936">
        <f>SUM($D$2:D936)</f>
        <v>8177.9100000000017</v>
      </c>
    </row>
    <row r="937" spans="10:10" x14ac:dyDescent="0.25">
      <c r="J937">
        <f>SUM($D$2:D937)</f>
        <v>8177.9100000000017</v>
      </c>
    </row>
    <row r="938" spans="10:10" x14ac:dyDescent="0.25">
      <c r="J938">
        <f>SUM($D$2:D938)</f>
        <v>8177.9100000000017</v>
      </c>
    </row>
    <row r="939" spans="10:10" x14ac:dyDescent="0.25">
      <c r="J939">
        <f>SUM($D$2:D939)</f>
        <v>8177.9100000000017</v>
      </c>
    </row>
    <row r="940" spans="10:10" x14ac:dyDescent="0.25">
      <c r="J940">
        <f>SUM($D$2:D940)</f>
        <v>8177.9100000000017</v>
      </c>
    </row>
    <row r="941" spans="10:10" x14ac:dyDescent="0.25">
      <c r="J941">
        <f>SUM($D$2:D941)</f>
        <v>8177.9100000000017</v>
      </c>
    </row>
    <row r="942" spans="10:10" x14ac:dyDescent="0.25">
      <c r="J942">
        <f>SUM($D$2:D942)</f>
        <v>8177.9100000000017</v>
      </c>
    </row>
    <row r="943" spans="10:10" x14ac:dyDescent="0.25">
      <c r="J943">
        <f>SUM($D$2:D943)</f>
        <v>8177.9100000000017</v>
      </c>
    </row>
    <row r="944" spans="10:10" x14ac:dyDescent="0.25">
      <c r="J944">
        <f>SUM($D$2:D944)</f>
        <v>8177.9100000000017</v>
      </c>
    </row>
    <row r="945" spans="10:10" x14ac:dyDescent="0.25">
      <c r="J945">
        <f>SUM($D$2:D945)</f>
        <v>8177.9100000000017</v>
      </c>
    </row>
    <row r="946" spans="10:10" x14ac:dyDescent="0.25">
      <c r="J946">
        <f>SUM($D$2:D946)</f>
        <v>8177.9100000000017</v>
      </c>
    </row>
    <row r="947" spans="10:10" x14ac:dyDescent="0.25">
      <c r="J947">
        <f>SUM($D$2:D947)</f>
        <v>8177.9100000000017</v>
      </c>
    </row>
    <row r="948" spans="10:10" x14ac:dyDescent="0.25">
      <c r="J948">
        <f>SUM($D$2:D948)</f>
        <v>8177.9100000000017</v>
      </c>
    </row>
    <row r="949" spans="10:10" x14ac:dyDescent="0.25">
      <c r="J949">
        <f>SUM($D$2:D949)</f>
        <v>8177.9100000000017</v>
      </c>
    </row>
    <row r="950" spans="10:10" x14ac:dyDescent="0.25">
      <c r="J950">
        <f>SUM($D$2:D950)</f>
        <v>8177.9100000000017</v>
      </c>
    </row>
    <row r="951" spans="10:10" x14ac:dyDescent="0.25">
      <c r="J951">
        <f>SUM($D$2:D951)</f>
        <v>8177.9100000000017</v>
      </c>
    </row>
    <row r="952" spans="10:10" x14ac:dyDescent="0.25">
      <c r="J952">
        <f>SUM($D$2:D952)</f>
        <v>8177.9100000000017</v>
      </c>
    </row>
    <row r="953" spans="10:10" x14ac:dyDescent="0.25">
      <c r="J953">
        <f>SUM($D$2:D953)</f>
        <v>8177.9100000000017</v>
      </c>
    </row>
    <row r="954" spans="10:10" x14ac:dyDescent="0.25">
      <c r="J954">
        <f>SUM($D$2:D954)</f>
        <v>8177.9100000000017</v>
      </c>
    </row>
    <row r="955" spans="10:10" x14ac:dyDescent="0.25">
      <c r="J955">
        <f>SUM($D$2:D955)</f>
        <v>8177.9100000000017</v>
      </c>
    </row>
    <row r="956" spans="10:10" x14ac:dyDescent="0.25">
      <c r="J956">
        <f>SUM($D$2:D956)</f>
        <v>8177.9100000000017</v>
      </c>
    </row>
    <row r="957" spans="10:10" x14ac:dyDescent="0.25">
      <c r="J957">
        <f>SUM($D$2:D957)</f>
        <v>8177.9100000000017</v>
      </c>
    </row>
    <row r="958" spans="10:10" x14ac:dyDescent="0.25">
      <c r="J958">
        <f>SUM($D$2:D958)</f>
        <v>8177.9100000000017</v>
      </c>
    </row>
    <row r="959" spans="10:10" x14ac:dyDescent="0.25">
      <c r="J959">
        <f>SUM($D$2:D959)</f>
        <v>8177.9100000000017</v>
      </c>
    </row>
    <row r="960" spans="10:10" x14ac:dyDescent="0.25">
      <c r="J960">
        <f>SUM($D$2:D960)</f>
        <v>8177.9100000000017</v>
      </c>
    </row>
    <row r="961" spans="10:10" x14ac:dyDescent="0.25">
      <c r="J961">
        <f>SUM($D$2:D961)</f>
        <v>8177.9100000000017</v>
      </c>
    </row>
    <row r="962" spans="10:10" x14ac:dyDescent="0.25">
      <c r="J962">
        <f>SUM($D$2:D962)</f>
        <v>8177.9100000000017</v>
      </c>
    </row>
    <row r="963" spans="10:10" x14ac:dyDescent="0.25">
      <c r="J963">
        <f>SUM($D$2:D963)</f>
        <v>8177.9100000000017</v>
      </c>
    </row>
    <row r="964" spans="10:10" x14ac:dyDescent="0.25">
      <c r="J964">
        <f>SUM($D$2:D964)</f>
        <v>8177.9100000000017</v>
      </c>
    </row>
    <row r="965" spans="10:10" x14ac:dyDescent="0.25">
      <c r="J965">
        <f>SUM($D$2:D965)</f>
        <v>8177.9100000000017</v>
      </c>
    </row>
    <row r="966" spans="10:10" x14ac:dyDescent="0.25">
      <c r="J966">
        <f>SUM($D$2:D966)</f>
        <v>8177.9100000000017</v>
      </c>
    </row>
    <row r="967" spans="10:10" x14ac:dyDescent="0.25">
      <c r="J967">
        <f>SUM($D$2:D967)</f>
        <v>8177.9100000000017</v>
      </c>
    </row>
    <row r="968" spans="10:10" x14ac:dyDescent="0.25">
      <c r="J968">
        <f>SUM($D$2:D968)</f>
        <v>8177.9100000000017</v>
      </c>
    </row>
    <row r="969" spans="10:10" x14ac:dyDescent="0.25">
      <c r="J969">
        <f>SUM($D$2:D969)</f>
        <v>8177.9100000000017</v>
      </c>
    </row>
    <row r="970" spans="10:10" x14ac:dyDescent="0.25">
      <c r="J970">
        <f>SUM($D$2:D970)</f>
        <v>8177.9100000000017</v>
      </c>
    </row>
    <row r="971" spans="10:10" x14ac:dyDescent="0.25">
      <c r="J971">
        <f>SUM($D$2:D971)</f>
        <v>8177.9100000000017</v>
      </c>
    </row>
    <row r="972" spans="10:10" x14ac:dyDescent="0.25">
      <c r="J972">
        <f>SUM($D$2:D972)</f>
        <v>8177.9100000000017</v>
      </c>
    </row>
    <row r="973" spans="10:10" x14ac:dyDescent="0.25">
      <c r="J973">
        <f>SUM($D$2:D973)</f>
        <v>8177.9100000000017</v>
      </c>
    </row>
    <row r="974" spans="10:10" x14ac:dyDescent="0.25">
      <c r="J974">
        <f>SUM($D$2:D974)</f>
        <v>8177.9100000000017</v>
      </c>
    </row>
    <row r="975" spans="10:10" x14ac:dyDescent="0.25">
      <c r="J975">
        <f>SUM($D$2:D975)</f>
        <v>8177.9100000000017</v>
      </c>
    </row>
    <row r="976" spans="10:10" x14ac:dyDescent="0.25">
      <c r="J976">
        <f>SUM($D$2:D976)</f>
        <v>8177.9100000000017</v>
      </c>
    </row>
    <row r="977" spans="10:10" x14ac:dyDescent="0.25">
      <c r="J977">
        <f>SUM($D$2:D977)</f>
        <v>8177.9100000000017</v>
      </c>
    </row>
    <row r="978" spans="10:10" x14ac:dyDescent="0.25">
      <c r="J978">
        <f>SUM($D$2:D978)</f>
        <v>8177.9100000000017</v>
      </c>
    </row>
    <row r="979" spans="10:10" x14ac:dyDescent="0.25">
      <c r="J979">
        <f>SUM($D$2:D979)</f>
        <v>8177.9100000000017</v>
      </c>
    </row>
    <row r="980" spans="10:10" x14ac:dyDescent="0.25">
      <c r="J980">
        <f>SUM($D$2:D980)</f>
        <v>8177.9100000000017</v>
      </c>
    </row>
    <row r="981" spans="10:10" x14ac:dyDescent="0.25">
      <c r="J981">
        <f>SUM($D$2:D981)</f>
        <v>8177.9100000000017</v>
      </c>
    </row>
    <row r="982" spans="10:10" x14ac:dyDescent="0.25">
      <c r="J982">
        <f>SUM($D$2:D982)</f>
        <v>8177.9100000000017</v>
      </c>
    </row>
    <row r="983" spans="10:10" x14ac:dyDescent="0.25">
      <c r="J983">
        <f>SUM($D$2:D983)</f>
        <v>8177.9100000000017</v>
      </c>
    </row>
    <row r="984" spans="10:10" x14ac:dyDescent="0.25">
      <c r="J984">
        <f>SUM($D$2:D984)</f>
        <v>8177.9100000000017</v>
      </c>
    </row>
    <row r="985" spans="10:10" x14ac:dyDescent="0.25">
      <c r="J985">
        <f>SUM($D$2:D985)</f>
        <v>8177.9100000000017</v>
      </c>
    </row>
    <row r="986" spans="10:10" x14ac:dyDescent="0.25">
      <c r="J986">
        <f>SUM($D$2:D986)</f>
        <v>8177.9100000000017</v>
      </c>
    </row>
    <row r="987" spans="10:10" x14ac:dyDescent="0.25">
      <c r="J987">
        <f>SUM($D$2:D987)</f>
        <v>8177.9100000000017</v>
      </c>
    </row>
    <row r="988" spans="10:10" x14ac:dyDescent="0.25">
      <c r="J988">
        <f>SUM($D$2:D988)</f>
        <v>8177.9100000000017</v>
      </c>
    </row>
    <row r="989" spans="10:10" x14ac:dyDescent="0.25">
      <c r="J989">
        <f>SUM($D$2:D989)</f>
        <v>8177.9100000000017</v>
      </c>
    </row>
    <row r="990" spans="10:10" x14ac:dyDescent="0.25">
      <c r="J990">
        <f>SUM($D$2:D990)</f>
        <v>8177.9100000000017</v>
      </c>
    </row>
    <row r="991" spans="10:10" x14ac:dyDescent="0.25">
      <c r="J991">
        <f>SUM($D$2:D991)</f>
        <v>8177.9100000000017</v>
      </c>
    </row>
    <row r="992" spans="10:10" x14ac:dyDescent="0.25">
      <c r="J992">
        <f>SUM($D$2:D992)</f>
        <v>8177.9100000000017</v>
      </c>
    </row>
    <row r="993" spans="10:10" x14ac:dyDescent="0.25">
      <c r="J993">
        <f>SUM($D$2:D993)</f>
        <v>8177.9100000000017</v>
      </c>
    </row>
    <row r="994" spans="10:10" x14ac:dyDescent="0.25">
      <c r="J994">
        <f>SUM($D$2:D994)</f>
        <v>8177.9100000000017</v>
      </c>
    </row>
    <row r="995" spans="10:10" x14ac:dyDescent="0.25">
      <c r="J995">
        <f>SUM($D$2:D995)</f>
        <v>8177.9100000000017</v>
      </c>
    </row>
    <row r="996" spans="10:10" x14ac:dyDescent="0.25">
      <c r="J996">
        <f>SUM($D$2:D996)</f>
        <v>8177.9100000000017</v>
      </c>
    </row>
    <row r="997" spans="10:10" x14ac:dyDescent="0.25">
      <c r="J997">
        <f>SUM($D$2:D997)</f>
        <v>8177.9100000000017</v>
      </c>
    </row>
    <row r="998" spans="10:10" x14ac:dyDescent="0.25">
      <c r="J998">
        <f>SUM($D$2:D998)</f>
        <v>8177.9100000000017</v>
      </c>
    </row>
    <row r="999" spans="10:10" x14ac:dyDescent="0.25">
      <c r="J999">
        <f>SUM($D$2:D999)</f>
        <v>8177.9100000000017</v>
      </c>
    </row>
    <row r="1000" spans="10:10" x14ac:dyDescent="0.25">
      <c r="J1000">
        <f>SUM($D$2:D1000)</f>
        <v>8177.9100000000017</v>
      </c>
    </row>
  </sheetData>
  <dataValidations count="3">
    <dataValidation type="list" allowBlank="1" showInputMessage="1" showErrorMessage="1" sqref="E2:E1001" xr:uid="{00000000-0002-0000-0300-000000000000}">
      <formula1>"Ingreso,Gasto"</formula1>
    </dataValidation>
    <dataValidation type="list" allowBlank="1" showInputMessage="1" showErrorMessage="1" sqref="F2:F1001" xr:uid="{00000000-0002-0000-0300-000001000000}">
      <formula1>categorias_todas</formula1>
    </dataValidation>
    <dataValidation type="list" allowBlank="1" showInputMessage="1" showErrorMessage="1" sqref="I2:I1001" xr:uid="{00000000-0002-0000-0300-000002000000}">
      <formula1>"Sí,No"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P21" sqref="P21"/>
    </sheetView>
  </sheetViews>
  <sheetFormatPr baseColWidth="10" defaultColWidth="9.140625" defaultRowHeight="15" x14ac:dyDescent="0.25"/>
  <cols>
    <col min="1" max="1" width="14.7109375" customWidth="1"/>
    <col min="2" max="4" width="14.7109375" style="5" customWidth="1"/>
  </cols>
  <sheetData>
    <row r="1" spans="1:4" x14ac:dyDescent="0.25">
      <c r="A1" s="7" t="s">
        <v>144</v>
      </c>
      <c r="B1" s="7" t="s">
        <v>145</v>
      </c>
      <c r="C1" s="7" t="s">
        <v>146</v>
      </c>
      <c r="D1" s="7" t="s">
        <v>147</v>
      </c>
    </row>
    <row r="2" spans="1:4" x14ac:dyDescent="0.25">
      <c r="A2" t="s">
        <v>148</v>
      </c>
      <c r="B2" s="5">
        <f>SUMIFS(Banco!$D:$D,Banco!$A:$A,"&gt;="&amp;EDATE(FechaInicio,0),Banco!$A:$A,"&lt;="&amp;EDATE(FechaInicio,1)-1,Banco!$E:$E,"Ingreso")</f>
        <v>7202.9699999999993</v>
      </c>
      <c r="C2" s="5">
        <f>ABS(SUMIFS(Banco!$D:$D,Banco!$A:$A,"&gt;="&amp;EDATE(FechaInicio,0),Banco!$A:$A,"&lt;="&amp;EDATE(FechaInicio,1)-1,Banco!$E:$E,"Gasto"))</f>
        <v>1201.3699999999999</v>
      </c>
      <c r="D2" s="5">
        <f t="shared" ref="D2:D13" si="0">B2-C2</f>
        <v>6001.5999999999995</v>
      </c>
    </row>
    <row r="3" spans="1:4" x14ac:dyDescent="0.25">
      <c r="A3" t="s">
        <v>149</v>
      </c>
      <c r="B3" s="5">
        <f>SUMIFS(Banco!$D:$D,Banco!$A:$A,"&gt;="&amp;EDATE(FechaInicio,1),Banco!$A:$A,"&lt;="&amp;EDATE(FechaInicio,2)-1,Banco!$E:$E,"Ingreso")</f>
        <v>0</v>
      </c>
      <c r="C3" s="5">
        <f>ABS(SUMIFS(Banco!$D:$D,Banco!$A:$A,"&gt;="&amp;EDATE(FechaInicio,1),Banco!$A:$A,"&lt;="&amp;EDATE(FechaInicio,2)-1,Banco!$E:$E,"Gasto"))</f>
        <v>1765.65</v>
      </c>
      <c r="D3" s="5">
        <f t="shared" si="0"/>
        <v>-1765.65</v>
      </c>
    </row>
    <row r="4" spans="1:4" x14ac:dyDescent="0.25">
      <c r="A4" t="s">
        <v>150</v>
      </c>
      <c r="B4" s="5">
        <f>SUMIFS(Banco!$D:$D,Banco!$A:$A,"&gt;="&amp;EDATE(FechaInicio,2),Banco!$A:$A,"&lt;="&amp;EDATE(FechaInicio,3)-1,Banco!$E:$E,"Ingreso")</f>
        <v>1888.15</v>
      </c>
      <c r="C4" s="5">
        <f>ABS(SUMIFS(Banco!$D:$D,Banco!$A:$A,"&gt;="&amp;EDATE(FechaInicio,2),Banco!$A:$A,"&lt;="&amp;EDATE(FechaInicio,3)-1,Banco!$E:$E,"Gasto"))</f>
        <v>2404.6999999999998</v>
      </c>
      <c r="D4" s="5">
        <f t="shared" si="0"/>
        <v>-516.54999999999973</v>
      </c>
    </row>
    <row r="5" spans="1:4" x14ac:dyDescent="0.25">
      <c r="A5" t="s">
        <v>151</v>
      </c>
      <c r="B5" s="5">
        <f>SUMIFS(Banco!$D:$D,Banco!$A:$A,"&gt;="&amp;EDATE(FechaInicio,3),Banco!$A:$A,"&lt;="&amp;EDATE(FechaInicio,4)-1,Banco!$E:$E,"Ingreso")</f>
        <v>4023.83</v>
      </c>
      <c r="C5" s="5">
        <f>ABS(SUMIFS(Banco!$D:$D,Banco!$A:$A,"&gt;="&amp;EDATE(FechaInicio,3),Banco!$A:$A,"&lt;="&amp;EDATE(FechaInicio,4)-1,Banco!$E:$E,"Gasto"))</f>
        <v>2418.2599999999998</v>
      </c>
      <c r="D5" s="5">
        <f t="shared" si="0"/>
        <v>1605.5700000000002</v>
      </c>
    </row>
    <row r="6" spans="1:4" x14ac:dyDescent="0.25">
      <c r="A6" t="s">
        <v>152</v>
      </c>
      <c r="B6" s="5">
        <f>SUMIFS(Banco!$D:$D,Banco!$A:$A,"&gt;="&amp;EDATE(FechaInicio,4),Banco!$A:$A,"&lt;="&amp;EDATE(FechaInicio,5)-1,Banco!$E:$E,"Ingreso")</f>
        <v>1057.49</v>
      </c>
      <c r="C6" s="5">
        <f>ABS(SUMIFS(Banco!$D:$D,Banco!$A:$A,"&gt;="&amp;EDATE(FechaInicio,4),Banco!$A:$A,"&lt;="&amp;EDATE(FechaInicio,5)-1,Banco!$E:$E,"Gasto"))</f>
        <v>566.29</v>
      </c>
      <c r="D6" s="5">
        <f t="shared" si="0"/>
        <v>491.20000000000005</v>
      </c>
    </row>
    <row r="7" spans="1:4" x14ac:dyDescent="0.25">
      <c r="A7" t="s">
        <v>153</v>
      </c>
      <c r="B7" s="5">
        <f>SUMIFS(Banco!$D:$D,Banco!$A:$A,"&gt;="&amp;EDATE(FechaInicio,5),Banco!$A:$A,"&lt;="&amp;EDATE(FechaInicio,6)-1,Banco!$E:$E,"Ingreso")</f>
        <v>1629.33</v>
      </c>
      <c r="C7" s="5">
        <f>ABS(SUMIFS(Banco!$D:$D,Banco!$A:$A,"&gt;="&amp;EDATE(FechaInicio,5),Banco!$A:$A,"&lt;="&amp;EDATE(FechaInicio,6)-1,Banco!$E:$E,"Gasto"))</f>
        <v>1776.61</v>
      </c>
      <c r="D7" s="5">
        <f t="shared" si="0"/>
        <v>-147.27999999999997</v>
      </c>
    </row>
    <row r="8" spans="1:4" x14ac:dyDescent="0.25">
      <c r="A8" t="s">
        <v>154</v>
      </c>
      <c r="B8" s="5">
        <f>SUMIFS(Banco!$D:$D,Banco!$A:$A,"&gt;="&amp;EDATE(FechaInicio,6),Banco!$A:$A,"&lt;="&amp;EDATE(FechaInicio,7)-1,Banco!$E:$E,"Ingreso")</f>
        <v>2505.2800000000002</v>
      </c>
      <c r="C8" s="5">
        <f>ABS(SUMIFS(Banco!$D:$D,Banco!$A:$A,"&gt;="&amp;EDATE(FechaInicio,6),Banco!$A:$A,"&lt;="&amp;EDATE(FechaInicio,7)-1,Banco!$E:$E,"Gasto"))</f>
        <v>419.38</v>
      </c>
      <c r="D8" s="5">
        <f t="shared" si="0"/>
        <v>2085.9</v>
      </c>
    </row>
    <row r="9" spans="1:4" x14ac:dyDescent="0.25">
      <c r="A9" t="s">
        <v>155</v>
      </c>
      <c r="B9" s="5">
        <f>SUMIFS(Banco!$D:$D,Banco!$A:$A,"&gt;="&amp;EDATE(FechaInicio,7),Banco!$A:$A,"&lt;="&amp;EDATE(FechaInicio,8)-1,Banco!$E:$E,"Ingreso")</f>
        <v>2640.5699999999997</v>
      </c>
      <c r="C9" s="5">
        <f>ABS(SUMIFS(Banco!$D:$D,Banco!$A:$A,"&gt;="&amp;EDATE(FechaInicio,7),Banco!$A:$A,"&lt;="&amp;EDATE(FechaInicio,8)-1,Banco!$E:$E,"Gasto"))</f>
        <v>1204.27</v>
      </c>
      <c r="D9" s="5">
        <f t="shared" si="0"/>
        <v>1436.2999999999997</v>
      </c>
    </row>
    <row r="10" spans="1:4" x14ac:dyDescent="0.25">
      <c r="A10" t="s">
        <v>156</v>
      </c>
      <c r="B10" s="5">
        <f>SUMIFS(Banco!$D:$D,Banco!$A:$A,"&gt;="&amp;EDATE(FechaInicio,8),Banco!$A:$A,"&lt;="&amp;EDATE(FechaInicio,9)-1,Banco!$E:$E,"Ingreso")</f>
        <v>0</v>
      </c>
      <c r="C10" s="5">
        <f>ABS(SUMIFS(Banco!$D:$D,Banco!$A:$A,"&gt;="&amp;EDATE(FechaInicio,8),Banco!$A:$A,"&lt;="&amp;EDATE(FechaInicio,9)-1,Banco!$E:$E,"Gasto"))</f>
        <v>1013.18</v>
      </c>
      <c r="D10" s="5">
        <f t="shared" si="0"/>
        <v>-1013.18</v>
      </c>
    </row>
    <row r="11" spans="1:4" x14ac:dyDescent="0.25">
      <c r="A11" t="s">
        <v>157</v>
      </c>
      <c r="B11" s="5">
        <f>SUMIFS(Banco!$D:$D,Banco!$A:$A,"&gt;="&amp;EDATE(FechaInicio,9),Banco!$A:$A,"&lt;="&amp;EDATE(FechaInicio,10)-1,Banco!$E:$E,"Ingreso")</f>
        <v>0</v>
      </c>
      <c r="C11" s="5">
        <f>ABS(SUMIFS(Banco!$D:$D,Banco!$A:$A,"&gt;="&amp;EDATE(FechaInicio,9),Banco!$A:$A,"&lt;="&amp;EDATE(FechaInicio,10)-1,Banco!$E:$E,"Gasto"))</f>
        <v>0</v>
      </c>
      <c r="D11" s="5">
        <f t="shared" si="0"/>
        <v>0</v>
      </c>
    </row>
    <row r="12" spans="1:4" x14ac:dyDescent="0.25">
      <c r="A12" t="s">
        <v>158</v>
      </c>
      <c r="B12" s="5">
        <f>SUMIFS(Banco!$D:$D,Banco!$A:$A,"&gt;="&amp;EDATE(FechaInicio,10),Banco!$A:$A,"&lt;="&amp;EDATE(FechaInicio,11)-1,Banco!$E:$E,"Ingreso")</f>
        <v>0</v>
      </c>
      <c r="C12" s="5">
        <f>ABS(SUMIFS(Banco!$D:$D,Banco!$A:$A,"&gt;="&amp;EDATE(FechaInicio,10),Banco!$A:$A,"&lt;="&amp;EDATE(FechaInicio,11)-1,Banco!$E:$E,"Gasto"))</f>
        <v>0</v>
      </c>
      <c r="D12" s="5">
        <f t="shared" si="0"/>
        <v>0</v>
      </c>
    </row>
    <row r="13" spans="1:4" x14ac:dyDescent="0.25">
      <c r="A13" t="s">
        <v>159</v>
      </c>
      <c r="B13" s="5">
        <f>SUMIFS(Banco!$D:$D,Banco!$A:$A,"&gt;="&amp;EDATE(FechaInicio,11),Banco!$A:$A,"&lt;="&amp;EDATE(FechaInicio,12)-1,Banco!$E:$E,"Ingreso")</f>
        <v>0</v>
      </c>
      <c r="C13" s="5">
        <f>ABS(SUMIFS(Banco!$D:$D,Banco!$A:$A,"&gt;="&amp;EDATE(FechaInicio,11),Banco!$A:$A,"&lt;="&amp;EDATE(FechaInicio,12)-1,Banco!$E:$E,"Gasto"))</f>
        <v>0</v>
      </c>
      <c r="D13" s="5">
        <f t="shared" si="0"/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workbookViewId="0">
      <selection activeCell="P21" sqref="P21"/>
    </sheetView>
  </sheetViews>
  <sheetFormatPr baseColWidth="10" defaultColWidth="9.140625" defaultRowHeight="15" x14ac:dyDescent="0.25"/>
  <cols>
    <col min="1" max="1" width="26.85546875" bestFit="1" customWidth="1"/>
    <col min="2" max="2" width="9.85546875" bestFit="1" customWidth="1"/>
    <col min="4" max="4" width="11.42578125" bestFit="1" customWidth="1"/>
    <col min="5" max="5" width="10.42578125" bestFit="1" customWidth="1"/>
  </cols>
  <sheetData>
    <row r="1" spans="1:5" ht="18.75" x14ac:dyDescent="0.3">
      <c r="A1" s="1" t="s">
        <v>160</v>
      </c>
    </row>
    <row r="2" spans="1:5" ht="7.5" customHeight="1" x14ac:dyDescent="0.25"/>
    <row r="3" spans="1:5" s="5" customFormat="1" x14ac:dyDescent="0.25">
      <c r="A3" s="2" t="s">
        <v>161</v>
      </c>
      <c r="B3" s="5">
        <f>SUMIFS(Emitidas!$I:$I,Emitidas!$A:$A,"&gt;="&amp;FechaInicio,Emitidas!$A:$A,"&lt;="&amp;FechaFin)</f>
        <v>26376.958599999994</v>
      </c>
      <c r="D3" s="2" t="s">
        <v>6</v>
      </c>
      <c r="E3" s="4">
        <f>FechaInicio</f>
        <v>45658</v>
      </c>
    </row>
    <row r="4" spans="1:5" s="5" customFormat="1" x14ac:dyDescent="0.25">
      <c r="A4" s="2" t="s">
        <v>162</v>
      </c>
      <c r="B4" s="5">
        <f>SUMIFS(Emitidas!$I:$I,Emitidas!$K:$K,"&gt;="&amp;FechaInicio,Emitidas!$K:$K,"&lt;="&amp;FechaFin,Emitidas!$J:$J,"Sí")</f>
        <v>0</v>
      </c>
      <c r="D4" s="2" t="s">
        <v>7</v>
      </c>
      <c r="E4" s="4">
        <f>FechaFin</f>
        <v>46022</v>
      </c>
    </row>
    <row r="5" spans="1:5" s="5" customFormat="1" x14ac:dyDescent="0.25">
      <c r="A5" s="2" t="s">
        <v>163</v>
      </c>
      <c r="B5" s="5">
        <f>SUMIFS(Recibidas!$I:$I,Recibidas!$A:$A,"&gt;="&amp;FechaInicio,Recibidas!$A:$A,"&lt;="&amp;FechaFin)</f>
        <v>16717.935500000003</v>
      </c>
    </row>
    <row r="6" spans="1:5" s="5" customFormat="1" x14ac:dyDescent="0.25">
      <c r="A6" s="2" t="s">
        <v>164</v>
      </c>
      <c r="B6" s="5">
        <f>SUMIFS(Recibidas!$I:$I,Recibidas!$L:$L,"&gt;="&amp;FechaInicio,Recibidas!$L:$L,"&lt;="&amp;FechaFin,Recibidas!$K:$K,"Sí")</f>
        <v>12719.764400000002</v>
      </c>
    </row>
    <row r="7" spans="1:5" s="5" customFormat="1" x14ac:dyDescent="0.25">
      <c r="A7" s="2" t="s">
        <v>165</v>
      </c>
      <c r="B7" s="5">
        <f>B4-B6</f>
        <v>-12719.764400000002</v>
      </c>
    </row>
    <row r="8" spans="1:5" s="5" customFormat="1" x14ac:dyDescent="0.25">
      <c r="A8" s="2" t="s">
        <v>166</v>
      </c>
      <c r="B8" s="5">
        <f>SUMIFS(Emitidas!$H:$H,Emitidas!$A:$A,"&gt;="&amp;FechaInicio,Emitidas!$A:$A,"&lt;="&amp;FechaFin)</f>
        <v>2968.8585999999996</v>
      </c>
    </row>
    <row r="9" spans="1:5" s="5" customFormat="1" x14ac:dyDescent="0.25">
      <c r="A9" s="2" t="s">
        <v>167</v>
      </c>
      <c r="B9" s="5">
        <f>SUMIFS(Recibidas!$H:$H,Recibidas!$A:$A,"&gt;="&amp;FechaInicio,Recibidas!$A:$A,"&lt;="&amp;FechaFin)</f>
        <v>2009.0654999999999</v>
      </c>
    </row>
    <row r="10" spans="1:5" s="5" customFormat="1" x14ac:dyDescent="0.25">
      <c r="A10" s="2" t="s">
        <v>168</v>
      </c>
      <c r="B10" s="5">
        <f>B8-B9</f>
        <v>959.79309999999964</v>
      </c>
    </row>
    <row r="11" spans="1:5" s="5" customFormat="1" x14ac:dyDescent="0.25">
      <c r="A11" s="2" t="s">
        <v>169</v>
      </c>
      <c r="B11" s="5">
        <f>SUMIFS(Emitidas!$I:$I,Emitidas!$J:$J,"No",Emitidas!$A:$A,"&gt;="&amp;FechaInicio,Emitidas!$A:$A,"&lt;="&amp;FechaFin)</f>
        <v>0</v>
      </c>
    </row>
    <row r="12" spans="1:5" s="5" customFormat="1" x14ac:dyDescent="0.25">
      <c r="A12" s="2" t="s">
        <v>170</v>
      </c>
      <c r="B12" s="5">
        <f>SUMIFS(Recibidas!$I:$I,Recibidas!$K:$K,"No",Recibidas!$A:$A,"&gt;="&amp;FechaInicio,Recibidas!$A:$A,"&lt;="&amp;FechaFin)</f>
        <v>3998.1711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Config</vt:lpstr>
      <vt:lpstr>Emitidas</vt:lpstr>
      <vt:lpstr>Recibidas</vt:lpstr>
      <vt:lpstr>Banco</vt:lpstr>
      <vt:lpstr>Flujo de caja</vt:lpstr>
      <vt:lpstr>Resumen</vt:lpstr>
      <vt:lpstr>cat_gasto</vt:lpstr>
      <vt:lpstr>cat_ingreso</vt:lpstr>
      <vt:lpstr>categorias_todas</vt:lpstr>
      <vt:lpstr>clientes</vt:lpstr>
      <vt:lpstr>FechaFin</vt:lpstr>
      <vt:lpstr>FechaInicio</vt:lpstr>
      <vt:lpstr>iva_porcentajes</vt:lpstr>
      <vt:lpstr>metodos_pago</vt:lpstr>
      <vt:lpstr>proveedores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2025-08-22T10:26:17Z</dcterms:created>
  <dcterms:modified xsi:type="dcterms:W3CDTF">2025-08-22T10:54:42Z</dcterms:modified>
</cp:coreProperties>
</file>