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 de entrenamiento\"/>
    </mc:Choice>
  </mc:AlternateContent>
  <xr:revisionPtr revIDLastSave="0" documentId="13_ncr:20001_{7AD815AD-8E04-4DCA-BB8D-D974A9A70147}" xr6:coauthVersionLast="47" xr6:coauthVersionMax="47" xr10:uidLastSave="{00000000-0000-0000-0000-000000000000}"/>
  <bookViews>
    <workbookView xWindow="4110" yWindow="3405" windowWidth="22155" windowHeight="12180" xr2:uid="{00000000-000D-0000-FFFF-FFFF00000000}"/>
  </bookViews>
  <sheets>
    <sheet name="Calendario" sheetId="2" r:id="rId1"/>
    <sheet name="Config" sheetId="1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E8" i="2"/>
  <c r="M8" i="2" s="1"/>
  <c r="E9" i="2"/>
  <c r="E10" i="2"/>
  <c r="E6" i="2"/>
  <c r="E11" i="2"/>
  <c r="E12" i="2"/>
  <c r="F10" i="2"/>
  <c r="G10" i="2"/>
  <c r="L10" i="2"/>
  <c r="M10" i="2"/>
  <c r="N10" i="2"/>
  <c r="O10" i="2"/>
  <c r="P10" i="2"/>
  <c r="F11" i="2"/>
  <c r="G11" i="2"/>
  <c r="H11" i="2"/>
  <c r="I11" i="2"/>
  <c r="J11" i="2"/>
  <c r="K11" i="2"/>
  <c r="L11" i="2"/>
  <c r="F12" i="2"/>
  <c r="L12" i="2"/>
  <c r="M12" i="2"/>
  <c r="N12" i="2"/>
  <c r="O12" i="2"/>
  <c r="P12" i="2"/>
  <c r="Q12" i="2"/>
  <c r="F14" i="2"/>
  <c r="G14" i="2"/>
  <c r="L14" i="2"/>
  <c r="M14" i="2"/>
  <c r="N14" i="2"/>
  <c r="O14" i="2"/>
  <c r="P14" i="2"/>
  <c r="F15" i="2"/>
  <c r="G15" i="2"/>
  <c r="H15" i="2"/>
  <c r="I15" i="2"/>
  <c r="J15" i="2"/>
  <c r="K15" i="2"/>
  <c r="L15" i="2"/>
  <c r="F16" i="2"/>
  <c r="L16" i="2"/>
  <c r="M16" i="2"/>
  <c r="N16" i="2"/>
  <c r="O16" i="2"/>
  <c r="P16" i="2"/>
  <c r="Q16" i="2"/>
  <c r="F18" i="2"/>
  <c r="G18" i="2"/>
  <c r="L18" i="2"/>
  <c r="M18" i="2"/>
  <c r="N18" i="2"/>
  <c r="O18" i="2"/>
  <c r="P18" i="2"/>
  <c r="F19" i="2"/>
  <c r="G19" i="2"/>
  <c r="H19" i="2"/>
  <c r="I19" i="2"/>
  <c r="J19" i="2"/>
  <c r="K19" i="2"/>
  <c r="L19" i="2"/>
  <c r="F20" i="2"/>
  <c r="L20" i="2"/>
  <c r="M20" i="2"/>
  <c r="N20" i="2"/>
  <c r="O20" i="2"/>
  <c r="P20" i="2"/>
  <c r="Q20" i="2"/>
  <c r="F22" i="2"/>
  <c r="G22" i="2"/>
  <c r="L22" i="2"/>
  <c r="M22" i="2"/>
  <c r="N22" i="2"/>
  <c r="O22" i="2"/>
  <c r="P22" i="2"/>
  <c r="E13" i="2"/>
  <c r="E14" i="2"/>
  <c r="E15" i="2"/>
  <c r="E16" i="2"/>
  <c r="E17" i="2"/>
  <c r="E18" i="2"/>
  <c r="E19" i="2"/>
  <c r="E20" i="2"/>
  <c r="E21" i="2"/>
  <c r="E22" i="2"/>
  <c r="F5" i="2"/>
  <c r="F13" i="2" s="1"/>
  <c r="G5" i="2"/>
  <c r="G12" i="2" s="1"/>
  <c r="H5" i="2"/>
  <c r="H12" i="2" s="1"/>
  <c r="I5" i="2"/>
  <c r="I12" i="2" s="1"/>
  <c r="J5" i="2"/>
  <c r="J12" i="2" s="1"/>
  <c r="K5" i="2"/>
  <c r="K12" i="2" s="1"/>
  <c r="L5" i="2"/>
  <c r="L13" i="2" s="1"/>
  <c r="M5" i="2"/>
  <c r="M13" i="2" s="1"/>
  <c r="N5" i="2"/>
  <c r="N13" i="2" s="1"/>
  <c r="O5" i="2"/>
  <c r="O13" i="2" s="1"/>
  <c r="P5" i="2"/>
  <c r="P13" i="2" s="1"/>
  <c r="Q5" i="2"/>
  <c r="Q10" i="2" s="1"/>
  <c r="R5" i="2"/>
  <c r="R10" i="2" s="1"/>
  <c r="S5" i="2"/>
  <c r="S10" i="2" s="1"/>
  <c r="T5" i="2"/>
  <c r="T13" i="2" s="1"/>
  <c r="C3" i="2"/>
  <c r="K21" i="2" l="1"/>
  <c r="K17" i="2"/>
  <c r="K13" i="2"/>
  <c r="J21" i="2"/>
  <c r="T19" i="2"/>
  <c r="J17" i="2"/>
  <c r="T15" i="2"/>
  <c r="J13" i="2"/>
  <c r="T11" i="2"/>
  <c r="I21" i="2"/>
  <c r="S19" i="2"/>
  <c r="I17" i="2"/>
  <c r="S15" i="2"/>
  <c r="I13" i="2"/>
  <c r="S11" i="2"/>
  <c r="H21" i="2"/>
  <c r="R19" i="2"/>
  <c r="H17" i="2"/>
  <c r="R15" i="2"/>
  <c r="H13" i="2"/>
  <c r="R11" i="2"/>
  <c r="G21" i="2"/>
  <c r="Q19" i="2"/>
  <c r="G17" i="2"/>
  <c r="Q15" i="2"/>
  <c r="G13" i="2"/>
  <c r="Q11" i="2"/>
  <c r="K22" i="2"/>
  <c r="F21" i="2"/>
  <c r="P19" i="2"/>
  <c r="K18" i="2"/>
  <c r="F17" i="2"/>
  <c r="P15" i="2"/>
  <c r="K14" i="2"/>
  <c r="P11" i="2"/>
  <c r="K10" i="2"/>
  <c r="J22" i="2"/>
  <c r="T20" i="2"/>
  <c r="O19" i="2"/>
  <c r="J18" i="2"/>
  <c r="T16" i="2"/>
  <c r="O15" i="2"/>
  <c r="J14" i="2"/>
  <c r="T12" i="2"/>
  <c r="O11" i="2"/>
  <c r="J10" i="2"/>
  <c r="I22" i="2"/>
  <c r="S20" i="2"/>
  <c r="N19" i="2"/>
  <c r="I18" i="2"/>
  <c r="S16" i="2"/>
  <c r="N15" i="2"/>
  <c r="I14" i="2"/>
  <c r="S12" i="2"/>
  <c r="N11" i="2"/>
  <c r="I10" i="2"/>
  <c r="H22" i="2"/>
  <c r="R20" i="2"/>
  <c r="M19" i="2"/>
  <c r="H18" i="2"/>
  <c r="R16" i="2"/>
  <c r="M15" i="2"/>
  <c r="H14" i="2"/>
  <c r="R12" i="2"/>
  <c r="M11" i="2"/>
  <c r="H10" i="2"/>
  <c r="S13" i="2"/>
  <c r="R21" i="2"/>
  <c r="R17" i="2"/>
  <c r="R13" i="2"/>
  <c r="Q21" i="2"/>
  <c r="Q17" i="2"/>
  <c r="Q13" i="2"/>
  <c r="I7" i="2"/>
  <c r="P21" i="2"/>
  <c r="K20" i="2"/>
  <c r="P17" i="2"/>
  <c r="K16" i="2"/>
  <c r="Q6" i="2"/>
  <c r="T22" i="2"/>
  <c r="O21" i="2"/>
  <c r="J20" i="2"/>
  <c r="T18" i="2"/>
  <c r="O17" i="2"/>
  <c r="J16" i="2"/>
  <c r="T14" i="2"/>
  <c r="T10" i="2"/>
  <c r="T21" i="2"/>
  <c r="T17" i="2"/>
  <c r="S17" i="2"/>
  <c r="S21" i="2"/>
  <c r="S22" i="2"/>
  <c r="N21" i="2"/>
  <c r="I20" i="2"/>
  <c r="S18" i="2"/>
  <c r="N17" i="2"/>
  <c r="I16" i="2"/>
  <c r="S14" i="2"/>
  <c r="S9" i="2"/>
  <c r="R22" i="2"/>
  <c r="M21" i="2"/>
  <c r="H20" i="2"/>
  <c r="R18" i="2"/>
  <c r="M17" i="2"/>
  <c r="H16" i="2"/>
  <c r="R14" i="2"/>
  <c r="Q22" i="2"/>
  <c r="L21" i="2"/>
  <c r="G20" i="2"/>
  <c r="Q18" i="2"/>
  <c r="L17" i="2"/>
  <c r="G16" i="2"/>
  <c r="Q14" i="2"/>
  <c r="I9" i="2"/>
  <c r="O8" i="2"/>
  <c r="N8" i="2"/>
  <c r="P8" i="2"/>
  <c r="H9" i="2"/>
  <c r="G9" i="2"/>
  <c r="F9" i="2"/>
  <c r="T9" i="2"/>
  <c r="R9" i="2"/>
  <c r="Q9" i="2"/>
  <c r="P9" i="2"/>
  <c r="O9" i="2"/>
  <c r="N9" i="2"/>
  <c r="M9" i="2"/>
  <c r="L9" i="2"/>
  <c r="K9" i="2"/>
  <c r="J9" i="2"/>
  <c r="L8" i="2"/>
  <c r="K8" i="2"/>
  <c r="J8" i="2"/>
  <c r="I8" i="2"/>
  <c r="H8" i="2"/>
  <c r="G8" i="2"/>
  <c r="F8" i="2"/>
  <c r="T8" i="2"/>
  <c r="S8" i="2"/>
  <c r="R8" i="2"/>
  <c r="Q8" i="2"/>
  <c r="P7" i="2"/>
  <c r="O7" i="2"/>
  <c r="F7" i="2"/>
  <c r="T7" i="2"/>
  <c r="S7" i="2"/>
  <c r="R7" i="2"/>
  <c r="Q7" i="2"/>
  <c r="N7" i="2"/>
  <c r="M7" i="2"/>
  <c r="L7" i="2"/>
  <c r="H7" i="2"/>
  <c r="J7" i="2"/>
  <c r="G7" i="2"/>
  <c r="K7" i="2"/>
  <c r="O6" i="2"/>
  <c r="I6" i="2"/>
  <c r="F6" i="2"/>
  <c r="P6" i="2"/>
  <c r="N6" i="2"/>
  <c r="M6" i="2"/>
  <c r="L6" i="2"/>
  <c r="K6" i="2"/>
  <c r="J6" i="2"/>
  <c r="H6" i="2"/>
  <c r="G6" i="2"/>
  <c r="T6" i="2"/>
  <c r="S6" i="2"/>
  <c r="R6" i="2"/>
</calcChain>
</file>

<file path=xl/sharedStrings.xml><?xml version="1.0" encoding="utf-8"?>
<sst xmlns="http://schemas.openxmlformats.org/spreadsheetml/2006/main" count="19" uniqueCount="18">
  <si>
    <t>Mes (1-12)</t>
  </si>
  <si>
    <t>Año</t>
  </si>
  <si>
    <t>Nota:</t>
  </si>
  <si>
    <t>Sábados y Domingos son días de descanso</t>
  </si>
  <si>
    <t>Festivos (introduce fechas)</t>
  </si>
  <si>
    <t>Mes</t>
  </si>
  <si>
    <t>*Sábados y Domingos son días de descanso</t>
  </si>
  <si>
    <t>*Días festivos (Config!B7:B40) son días de descanso</t>
  </si>
  <si>
    <t>Base_Fecha</t>
  </si>
  <si>
    <t>Nombre</t>
  </si>
  <si>
    <t>Inscripción</t>
  </si>
  <si>
    <t>Días Entre.</t>
  </si>
  <si>
    <t>Fin Entrena.</t>
  </si>
  <si>
    <t>Dias_Mes</t>
  </si>
  <si>
    <t>Diana</t>
  </si>
  <si>
    <t>Sergio</t>
  </si>
  <si>
    <t>Nelly</t>
  </si>
  <si>
    <t>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</si>
</sst>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mmmm"/>
    <numFmt numFmtId="166" formatCode="mmm\,\ dd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44062"/>
        <bgColor rgb="FF244062"/>
      </patternFill>
    </fill>
    <fill>
      <patternFill patternType="solid">
        <fgColor rgb="FF1F4E79"/>
        <bgColor rgb="FF1F4E79"/>
      </patternFill>
    </fill>
    <fill>
      <patternFill patternType="solid">
        <fgColor rgb="FFF4B183"/>
        <bgColor rgb="FFF4B183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166" fontId="1" fillId="3" borderId="1" xfId="0" applyNumberFormat="1" applyFont="1" applyFill="1" applyBorder="1" applyAlignment="1">
      <alignment horizontal="center"/>
    </xf>
    <xf numFmtId="0" fontId="0" fillId="0" borderId="1" xfId="0" applyBorder="1"/>
    <xf numFmtId="164" fontId="0" fillId="4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/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J35"/>
  <sheetViews>
    <sheetView tabSelected="1" workbookViewId="0">
      <pane xSplit="5" ySplit="5" topLeftCell="F6" activePane="bottomRight" state="frozen"/>
      <selection pane="topRight"/>
      <selection pane="bottomLeft"/>
      <selection pane="bottomRight" activeCell="B2" sqref="B2"/>
    </sheetView>
  </sheetViews>
  <sheetFormatPr baseColWidth="10" defaultColWidth="9.140625" defaultRowHeight="15" x14ac:dyDescent="0.25"/>
  <cols>
    <col min="1" max="1" width="14" customWidth="1"/>
    <col min="2" max="2" width="18" customWidth="1"/>
    <col min="3" max="3" width="16" customWidth="1"/>
    <col min="4" max="4" width="12" customWidth="1"/>
    <col min="5" max="5" width="11.5703125" bestFit="1" customWidth="1"/>
    <col min="6" max="36" width="12" customWidth="1"/>
  </cols>
  <sheetData>
    <row r="2" spans="1:36" x14ac:dyDescent="0.25">
      <c r="B2" s="3" t="s">
        <v>5</v>
      </c>
      <c r="C2" s="2"/>
      <c r="F2" s="8" t="s">
        <v>6</v>
      </c>
      <c r="G2" s="9"/>
      <c r="H2" s="9"/>
      <c r="I2" s="9"/>
      <c r="J2" s="9"/>
      <c r="K2" s="9"/>
      <c r="L2" s="9"/>
      <c r="M2" s="9"/>
      <c r="N2" s="9"/>
    </row>
    <row r="3" spans="1:36" x14ac:dyDescent="0.25">
      <c r="B3" s="3" t="s">
        <v>1</v>
      </c>
      <c r="C3">
        <f>Config!B2</f>
        <v>2025</v>
      </c>
      <c r="F3" s="8" t="s">
        <v>7</v>
      </c>
      <c r="G3" s="9"/>
      <c r="H3" s="9"/>
      <c r="I3" s="9"/>
      <c r="J3" s="9"/>
      <c r="K3" s="9"/>
      <c r="L3" s="9"/>
      <c r="M3" s="9"/>
      <c r="N3" s="9"/>
    </row>
    <row r="5" spans="1:36" x14ac:dyDescent="0.25">
      <c r="A5" s="12" t="s">
        <v>8</v>
      </c>
      <c r="B5" s="3" t="s">
        <v>9</v>
      </c>
      <c r="C5" s="3" t="s">
        <v>10</v>
      </c>
      <c r="D5" s="3" t="s">
        <v>11</v>
      </c>
      <c r="E5" s="3" t="s">
        <v>12</v>
      </c>
      <c r="F5" s="4">
        <f>IF(COLUMN()-COLUMN($F$5)+1&lt;=DAY(EOMONTH(DATE(Config!$B$2,Config!$B$1,1),0)),
   DATE(Config!$B$2,Config!$B$1,1)+COLUMN()-COLUMN($F$5),
   "")</f>
        <v>45870</v>
      </c>
      <c r="G5" s="4">
        <f>IF(COLUMN()-COLUMN($F$5)+1&lt;=DAY(EOMONTH(DATE(Config!$B$2,Config!$B$1,1),0)),
   DATE(Config!$B$2,Config!$B$1,1)+COLUMN()-COLUMN($F$5),
   "")</f>
        <v>45871</v>
      </c>
      <c r="H5" s="4">
        <f>IF(COLUMN()-COLUMN($F$5)+1&lt;=DAY(EOMONTH(DATE(Config!$B$2,Config!$B$1,1),0)),
   DATE(Config!$B$2,Config!$B$1,1)+COLUMN()-COLUMN($F$5),
   "")</f>
        <v>45872</v>
      </c>
      <c r="I5" s="4">
        <f>IF(COLUMN()-COLUMN($F$5)+1&lt;=DAY(EOMONTH(DATE(Config!$B$2,Config!$B$1,1),0)),
   DATE(Config!$B$2,Config!$B$1,1)+COLUMN()-COLUMN($F$5),
   "")</f>
        <v>45873</v>
      </c>
      <c r="J5" s="4">
        <f>IF(COLUMN()-COLUMN($F$5)+1&lt;=DAY(EOMONTH(DATE(Config!$B$2,Config!$B$1,1),0)),
   DATE(Config!$B$2,Config!$B$1,1)+COLUMN()-COLUMN($F$5),
   "")</f>
        <v>45874</v>
      </c>
      <c r="K5" s="4">
        <f>IF(COLUMN()-COLUMN($F$5)+1&lt;=DAY(EOMONTH(DATE(Config!$B$2,Config!$B$1,1),0)),
   DATE(Config!$B$2,Config!$B$1,1)+COLUMN()-COLUMN($F$5),
   "")</f>
        <v>45875</v>
      </c>
      <c r="L5" s="4">
        <f>IF(COLUMN()-COLUMN($F$5)+1&lt;=DAY(EOMONTH(DATE(Config!$B$2,Config!$B$1,1),0)),
   DATE(Config!$B$2,Config!$B$1,1)+COLUMN()-COLUMN($F$5),
   "")</f>
        <v>45876</v>
      </c>
      <c r="M5" s="4">
        <f>IF(COLUMN()-COLUMN($F$5)+1&lt;=DAY(EOMONTH(DATE(Config!$B$2,Config!$B$1,1),0)),
   DATE(Config!$B$2,Config!$B$1,1)+COLUMN()-COLUMN($F$5),
   "")</f>
        <v>45877</v>
      </c>
      <c r="N5" s="4">
        <f>IF(COLUMN()-COLUMN($F$5)+1&lt;=DAY(EOMONTH(DATE(Config!$B$2,Config!$B$1,1),0)),
   DATE(Config!$B$2,Config!$B$1,1)+COLUMN()-COLUMN($F$5),
   "")</f>
        <v>45878</v>
      </c>
      <c r="O5" s="4">
        <f>IF(COLUMN()-COLUMN($F$5)+1&lt;=DAY(EOMONTH(DATE(Config!$B$2,Config!$B$1,1),0)),
   DATE(Config!$B$2,Config!$B$1,1)+COLUMN()-COLUMN($F$5),
   "")</f>
        <v>45879</v>
      </c>
      <c r="P5" s="4">
        <f>IF(COLUMN()-COLUMN($F$5)+1&lt;=DAY(EOMONTH(DATE(Config!$B$2,Config!$B$1,1),0)),
   DATE(Config!$B$2,Config!$B$1,1)+COLUMN()-COLUMN($F$5),
   "")</f>
        <v>45880</v>
      </c>
      <c r="Q5" s="4">
        <f>IF(COLUMN()-COLUMN($F$5)+1&lt;=DAY(EOMONTH(DATE(Config!$B$2,Config!$B$1,1),0)),
   DATE(Config!$B$2,Config!$B$1,1)+COLUMN()-COLUMN($F$5),
   "")</f>
        <v>45881</v>
      </c>
      <c r="R5" s="4">
        <f>IF(COLUMN()-COLUMN($F$5)+1&lt;=DAY(EOMONTH(DATE(Config!$B$2,Config!$B$1,1),0)),
   DATE(Config!$B$2,Config!$B$1,1)+COLUMN()-COLUMN($F$5),
   "")</f>
        <v>45882</v>
      </c>
      <c r="S5" s="4">
        <f>IF(COLUMN()-COLUMN($F$5)+1&lt;=DAY(EOMONTH(DATE(Config!$B$2,Config!$B$1,1),0)),
   DATE(Config!$B$2,Config!$B$1,1)+COLUMN()-COLUMN($F$5),
   "")</f>
        <v>45883</v>
      </c>
      <c r="T5" s="4">
        <f>IF(COLUMN()-COLUMN($F$5)+1&lt;=DAY(EOMONTH(DATE(Config!$B$2,Config!$B$1,1),0)),
   DATE(Config!$B$2,Config!$B$1,1)+COLUMN()-COLUMN($F$5),
   "")</f>
        <v>45884</v>
      </c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1:36" x14ac:dyDescent="0.25">
      <c r="A6" s="12" t="s">
        <v>13</v>
      </c>
      <c r="B6" s="5" t="s">
        <v>14</v>
      </c>
      <c r="C6" s="11">
        <v>45870</v>
      </c>
      <c r="D6" s="5">
        <v>7</v>
      </c>
      <c r="E6" s="6">
        <f>IF(OR(C6="",D6=""),"",WORKDAY.INTL(C6,D6-1,1,Config!$B$7:$B$40))</f>
        <v>45880</v>
      </c>
      <c r="F6" s="10" t="str">
        <f>IF(OR($C6="",F$5=""),"",IF(AND(F$5&gt;=$C6,F$5&lt;=$E6,NETWORKDAYS.INTL(F$5,F$5,1,Config!$B$7:$B$40)=1),"Entrena","x"))</f>
        <v>Entrena</v>
      </c>
      <c r="G6" s="10" t="str">
        <f>IF(OR($C6="",G$5=""),"",IF(AND(G$5&gt;=$C6,G$5&lt;=$E6,NETWORKDAYS.INTL(G$5,G$5,1,Config!$B$7:$B$40)=1),"Entrena","x"))</f>
        <v>x</v>
      </c>
      <c r="H6" s="10" t="str">
        <f>IF(OR($C6="",H$5=""),"",IF(AND(H$5&gt;=$C6,H$5&lt;=$E6,NETWORKDAYS.INTL(H$5,H$5,1,Config!$B$7:$B$40)=1),"Entrena","x"))</f>
        <v>x</v>
      </c>
      <c r="I6" s="10" t="str">
        <f>IF(OR($C6="",I$5=""),"",IF(AND(I$5&gt;=$C6,I$5&lt;=$E6,NETWORKDAYS.INTL(I$5,I$5,1,Config!$B$7:$B$40)=1),"Entrena","x"))</f>
        <v>Entrena</v>
      </c>
      <c r="J6" s="10" t="str">
        <f>IF(OR($C6="",J$5=""),"",IF(AND(J$5&gt;=$C6,J$5&lt;=$E6,NETWORKDAYS.INTL(J$5,J$5,1,Config!$B$7:$B$40)=1),"Entrena","x"))</f>
        <v>Entrena</v>
      </c>
      <c r="K6" s="10" t="str">
        <f>IF(OR($C6="",K$5=""),"",IF(AND(K$5&gt;=$C6,K$5&lt;=$E6,NETWORKDAYS.INTL(K$5,K$5,1,Config!$B$7:$B$40)=1),"Entrena","x"))</f>
        <v>Entrena</v>
      </c>
      <c r="L6" s="10" t="str">
        <f>IF(OR($C6="",L$5=""),"",IF(AND(L$5&gt;=$C6,L$5&lt;=$E6,NETWORKDAYS.INTL(L$5,L$5,1,Config!$B$7:$B$40)=1),"Entrena","x"))</f>
        <v>Entrena</v>
      </c>
      <c r="M6" s="10" t="str">
        <f>IF(OR($C6="",M$5=""),"",IF(AND(M$5&gt;=$C6,M$5&lt;=$E6,NETWORKDAYS.INTL(M$5,M$5,1,Config!$B$7:$B$40)=1),"Entrena","x"))</f>
        <v>Entrena</v>
      </c>
      <c r="N6" s="10" t="str">
        <f>IF(OR($C6="",N$5=""),"",IF(AND(N$5&gt;=$C6,N$5&lt;=$E6,NETWORKDAYS.INTL(N$5,N$5,1,Config!$B$7:$B$40)=1),"Entrena","x"))</f>
        <v>x</v>
      </c>
      <c r="O6" s="10" t="str">
        <f>IF(OR($C6="",O$5=""),"",IF(AND(O$5&gt;=$C6,O$5&lt;=$E6,NETWORKDAYS.INTL(O$5,O$5,1,Config!$B$7:$B$40)=1),"Entrena","x"))</f>
        <v>x</v>
      </c>
      <c r="P6" s="10" t="str">
        <f>IF(OR($C6="",P$5=""),"",IF(AND(P$5&gt;=$C6,P$5&lt;=$E6,NETWORKDAYS.INTL(P$5,P$5,1,Config!$B$7:$B$40)=1),"Entrena","x"))</f>
        <v>Entrena</v>
      </c>
      <c r="Q6" s="10" t="str">
        <f>IF(OR($C6="",Q$5=""),"",IF(AND(Q$5&gt;=$C6,Q$5&lt;=$E6,NETWORKDAYS.INTL(Q$5,Q$5,1,Config!$B$7:$B$40)=1),"Entrena","x"))</f>
        <v>x</v>
      </c>
      <c r="R6" s="10" t="str">
        <f>IF(OR($C6="",R$5=""),"",IF(AND(R$5&gt;=$C6,R$5&lt;=$E6,NETWORKDAYS.INTL(R$5,R$5,1,Config!$B$7:$B$40)=1),"Entrena","x"))</f>
        <v>x</v>
      </c>
      <c r="S6" s="10" t="str">
        <f>IF(OR($C6="",S$5=""),"",IF(AND(S$5&gt;=$C6,S$5&lt;=$E6,NETWORKDAYS.INTL(S$5,S$5,1,Config!$B$7:$B$40)=1),"Entrena","x"))</f>
        <v>x</v>
      </c>
      <c r="T6" s="10" t="str">
        <f>IF(OR($C6="",T$5=""),"",IF(AND(T$5&gt;=$C6,T$5&lt;=$E6,NETWORKDAYS.INTL(T$5,T$5,1,Config!$B$7:$B$40)=1),"Entrena","x"))</f>
        <v>x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x14ac:dyDescent="0.25">
      <c r="B7" s="5" t="s">
        <v>15</v>
      </c>
      <c r="C7" s="11">
        <v>45870</v>
      </c>
      <c r="D7" s="5">
        <v>5</v>
      </c>
      <c r="E7" s="6">
        <f>IF(OR(C7="",D7=""),"",WORKDAY.INTL(C7,D7-1,1,Config!$B$7:$B$40))</f>
        <v>45876</v>
      </c>
      <c r="F7" s="10" t="str">
        <f>IF(OR($C7="",F$5=""),"",IF(AND(F$5&gt;=$C7,F$5&lt;=$E7,NETWORKDAYS.INTL(F$5,F$5,1,Config!$B$7:$B$40)=1),"Entrena","x"))</f>
        <v>Entrena</v>
      </c>
      <c r="G7" s="10" t="str">
        <f>IF(OR($C7="",G$5=""),"",IF(AND(G$5&gt;=$C7,G$5&lt;=$E7,NETWORKDAYS.INTL(G$5,G$5,1,Config!$B$7:$B$40)=1),"Entrena","x"))</f>
        <v>x</v>
      </c>
      <c r="H7" s="10" t="str">
        <f>IF(OR($C7="",H$5=""),"",IF(AND(H$5&gt;=$C7,H$5&lt;=$E7,NETWORKDAYS.INTL(H$5,H$5,1,Config!$B$7:$B$40)=1),"Entrena","x"))</f>
        <v>x</v>
      </c>
      <c r="I7" s="10" t="str">
        <f>IF(OR($C7="",I$5=""),"",IF(AND(I$5&gt;=$C7,I$5&lt;=$E7,NETWORKDAYS.INTL(I$5,I$5,1,Config!$B$7:$B$40)=1),"Entrena","x"))</f>
        <v>Entrena</v>
      </c>
      <c r="J7" s="10" t="str">
        <f>IF(OR($C7="",J$5=""),"",IF(AND(J$5&gt;=$C7,J$5&lt;=$E7,NETWORKDAYS.INTL(J$5,J$5,1,Config!$B$7:$B$40)=1),"Entrena","x"))</f>
        <v>Entrena</v>
      </c>
      <c r="K7" s="10" t="str">
        <f>IF(OR($C7="",K$5=""),"",IF(AND(K$5&gt;=$C7,K$5&lt;=$E7,NETWORKDAYS.INTL(K$5,K$5,1,Config!$B$7:$B$40)=1),"Entrena","x"))</f>
        <v>Entrena</v>
      </c>
      <c r="L7" s="10" t="str">
        <f>IF(OR($C7="",L$5=""),"",IF(AND(L$5&gt;=$C7,L$5&lt;=$E7,NETWORKDAYS.INTL(L$5,L$5,1,Config!$B$7:$B$40)=1),"Entrena","x"))</f>
        <v>Entrena</v>
      </c>
      <c r="M7" s="10" t="str">
        <f>IF(OR($C7="",M$5=""),"",IF(AND(M$5&gt;=$C7,M$5&lt;=$E7,NETWORKDAYS.INTL(M$5,M$5,1,Config!$B$7:$B$40)=1),"Entrena","x"))</f>
        <v>x</v>
      </c>
      <c r="N7" s="10" t="str">
        <f>IF(OR($C7="",N$5=""),"",IF(AND(N$5&gt;=$C7,N$5&lt;=$E7,NETWORKDAYS.INTL(N$5,N$5,1,Config!$B$7:$B$40)=1),"Entrena","x"))</f>
        <v>x</v>
      </c>
      <c r="O7" s="10" t="str">
        <f>IF(OR($C7="",O$5=""),"",IF(AND(O$5&gt;=$C7,O$5&lt;=$E7,NETWORKDAYS.INTL(O$5,O$5,1,Config!$B$7:$B$40)=1),"Entrena","x"))</f>
        <v>x</v>
      </c>
      <c r="P7" s="10" t="str">
        <f>IF(OR($C7="",P$5=""),"",IF(AND(P$5&gt;=$C7,P$5&lt;=$E7,NETWORKDAYS.INTL(P$5,P$5,1,Config!$B$7:$B$40)=1),"Entrena","x"))</f>
        <v>x</v>
      </c>
      <c r="Q7" s="10" t="str">
        <f>IF(OR($C7="",Q$5=""),"",IF(AND(Q$5&gt;=$C7,Q$5&lt;=$E7,NETWORKDAYS.INTL(Q$5,Q$5,1,Config!$B$7:$B$40)=1),"Entrena","x"))</f>
        <v>x</v>
      </c>
      <c r="R7" s="10" t="str">
        <f>IF(OR($C7="",R$5=""),"",IF(AND(R$5&gt;=$C7,R$5&lt;=$E7,NETWORKDAYS.INTL(R$5,R$5,1,Config!$B$7:$B$40)=1),"Entrena","x"))</f>
        <v>x</v>
      </c>
      <c r="S7" s="10" t="str">
        <f>IF(OR($C7="",S$5=""),"",IF(AND(S$5&gt;=$C7,S$5&lt;=$E7,NETWORKDAYS.INTL(S$5,S$5,1,Config!$B$7:$B$40)=1),"Entrena","x"))</f>
        <v>x</v>
      </c>
      <c r="T7" s="10" t="str">
        <f>IF(OR($C7="",T$5=""),"",IF(AND(T$5&gt;=$C7,T$5&lt;=$E7,NETWORKDAYS.INTL(T$5,T$5,1,Config!$B$7:$B$40)=1),"Entrena","x"))</f>
        <v>x</v>
      </c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spans="1:36" x14ac:dyDescent="0.25">
      <c r="B8" s="5" t="s">
        <v>16</v>
      </c>
      <c r="C8" s="11">
        <v>45874</v>
      </c>
      <c r="D8" s="5">
        <v>6</v>
      </c>
      <c r="E8" s="6">
        <f>IF(OR(C8="",D8=""),"",WORKDAY.INTL(C8,D8-1,1,Config!$B$7:$B$40))</f>
        <v>45881</v>
      </c>
      <c r="F8" s="10" t="str">
        <f>IF(OR($C8="",F$5=""),"",IF(AND(F$5&gt;=$C8,F$5&lt;=$E8,NETWORKDAYS.INTL(F$5,F$5,1,Config!$B$7:$B$40)=1),"Entrena","x"))</f>
        <v>x</v>
      </c>
      <c r="G8" s="10" t="str">
        <f>IF(OR($C8="",G$5=""),"",IF(AND(G$5&gt;=$C8,G$5&lt;=$E8,NETWORKDAYS.INTL(G$5,G$5,1,Config!$B$7:$B$40)=1),"Entrena","x"))</f>
        <v>x</v>
      </c>
      <c r="H8" s="10" t="str">
        <f>IF(OR($C8="",H$5=""),"",IF(AND(H$5&gt;=$C8,H$5&lt;=$E8,NETWORKDAYS.INTL(H$5,H$5,1,Config!$B$7:$B$40)=1),"Entrena","x"))</f>
        <v>x</v>
      </c>
      <c r="I8" s="10" t="str">
        <f>IF(OR($C8="",I$5=""),"",IF(AND(I$5&gt;=$C8,I$5&lt;=$E8,NETWORKDAYS.INTL(I$5,I$5,1,Config!$B$7:$B$40)=1),"Entrena","x"))</f>
        <v>x</v>
      </c>
      <c r="J8" s="10" t="str">
        <f>IF(OR($C8="",J$5=""),"",IF(AND(J$5&gt;=$C8,J$5&lt;=$E8,NETWORKDAYS.INTL(J$5,J$5,1,Config!$B$7:$B$40)=1),"Entrena","x"))</f>
        <v>Entrena</v>
      </c>
      <c r="K8" s="10" t="str">
        <f>IF(OR($C8="",K$5=""),"",IF(AND(K$5&gt;=$C8,K$5&lt;=$E8,NETWORKDAYS.INTL(K$5,K$5,1,Config!$B$7:$B$40)=1),"Entrena","x"))</f>
        <v>Entrena</v>
      </c>
      <c r="L8" s="10" t="str">
        <f>IF(OR($C8="",L$5=""),"",IF(AND(L$5&gt;=$C8,L$5&lt;=$E8,NETWORKDAYS.INTL(L$5,L$5,1,Config!$B$7:$B$40)=1),"Entrena","x"))</f>
        <v>Entrena</v>
      </c>
      <c r="M8" s="10" t="str">
        <f>IF(OR($C8="",M$5=""),"",IF(AND(M$5&gt;=$C8,M$5&lt;=$E8,NETWORKDAYS.INTL(M$5,M$5,1,Config!$B$7:$B$40)=1),"Entrena","x"))</f>
        <v>Entrena</v>
      </c>
      <c r="N8" s="10" t="str">
        <f>IF(OR($C8="",N$5=""),"",IF(AND(N$5&gt;=$C8,N$5&lt;=$E8,NETWORKDAYS.INTL(N$5,N$5,1,Config!$B$7:$B$40)=1),"Entrena","x"))</f>
        <v>x</v>
      </c>
      <c r="O8" s="10" t="str">
        <f>IF(OR($C8="",O$5=""),"",IF(AND(O$5&gt;=$C8,O$5&lt;=$E8,NETWORKDAYS.INTL(O$5,O$5,1,Config!$B$7:$B$40)=1),"Entrena","x"))</f>
        <v>x</v>
      </c>
      <c r="P8" s="10" t="str">
        <f>IF(OR($C8="",P$5=""),"",IF(AND(P$5&gt;=$C8,P$5&lt;=$E8,NETWORKDAYS.INTL(P$5,P$5,1,Config!$B$7:$B$40)=1),"Entrena","x"))</f>
        <v>Entrena</v>
      </c>
      <c r="Q8" s="10" t="str">
        <f>IF(OR($C8="",Q$5=""),"",IF(AND(Q$5&gt;=$C8,Q$5&lt;=$E8,NETWORKDAYS.INTL(Q$5,Q$5,1,Config!$B$7:$B$40)=1),"Entrena","x"))</f>
        <v>Entrena</v>
      </c>
      <c r="R8" s="10" t="str">
        <f>IF(OR($C8="",R$5=""),"",IF(AND(R$5&gt;=$C8,R$5&lt;=$E8,NETWORKDAYS.INTL(R$5,R$5,1,Config!$B$7:$B$40)=1),"Entrena","x"))</f>
        <v>x</v>
      </c>
      <c r="S8" s="10" t="str">
        <f>IF(OR($C8="",S$5=""),"",IF(AND(S$5&gt;=$C8,S$5&lt;=$E8,NETWORKDAYS.INTL(S$5,S$5,1,Config!$B$7:$B$40)=1),"Entrena","x"))</f>
        <v>x</v>
      </c>
      <c r="T8" s="10" t="str">
        <f>IF(OR($C8="",T$5=""),"",IF(AND(T$5&gt;=$C8,T$5&lt;=$E8,NETWORKDAYS.INTL(T$5,T$5,1,Config!$B$7:$B$40)=1),"Entrena","x"))</f>
        <v>x</v>
      </c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spans="1:36" x14ac:dyDescent="0.25">
      <c r="B9" s="5" t="s">
        <v>17</v>
      </c>
      <c r="C9" s="11">
        <v>45879</v>
      </c>
      <c r="D9" s="5">
        <v>4</v>
      </c>
      <c r="E9" s="6">
        <f>IF(OR(C9="",D9=""),"",WORKDAY.INTL(C9,D9-1,1,Config!$B$7:$B$40))</f>
        <v>45882</v>
      </c>
      <c r="F9" s="10" t="str">
        <f>IF(OR($C9="",F$5=""),"",IF(AND(F$5&gt;=$C9,F$5&lt;=$E9,NETWORKDAYS.INTL(F$5,F$5,1,Config!$B$7:$B$40)=1),"Entrena","x"))</f>
        <v>x</v>
      </c>
      <c r="G9" s="10" t="str">
        <f>IF(OR($C9="",G$5=""),"",IF(AND(G$5&gt;=$C9,G$5&lt;=$E9,NETWORKDAYS.INTL(G$5,G$5,1,Config!$B$7:$B$40)=1),"Entrena","x"))</f>
        <v>x</v>
      </c>
      <c r="H9" s="10" t="str">
        <f>IF(OR($C9="",H$5=""),"",IF(AND(H$5&gt;=$C9,H$5&lt;=$E9,NETWORKDAYS.INTL(H$5,H$5,1,Config!$B$7:$B$40)=1),"Entrena","x"))</f>
        <v>x</v>
      </c>
      <c r="I9" s="10" t="str">
        <f>IF(OR($C9="",I$5=""),"",IF(AND(I$5&gt;=$C9,I$5&lt;=$E9,NETWORKDAYS.INTL(I$5,I$5,1,Config!$B$7:$B$40)=1),"Entrena","x"))</f>
        <v>x</v>
      </c>
      <c r="J9" s="10" t="str">
        <f>IF(OR($C9="",J$5=""),"",IF(AND(J$5&gt;=$C9,J$5&lt;=$E9,NETWORKDAYS.INTL(J$5,J$5,1,Config!$B$7:$B$40)=1),"Entrena","x"))</f>
        <v>x</v>
      </c>
      <c r="K9" s="10" t="str">
        <f>IF(OR($C9="",K$5=""),"",IF(AND(K$5&gt;=$C9,K$5&lt;=$E9,NETWORKDAYS.INTL(K$5,K$5,1,Config!$B$7:$B$40)=1),"Entrena","x"))</f>
        <v>x</v>
      </c>
      <c r="L9" s="10" t="str">
        <f>IF(OR($C9="",L$5=""),"",IF(AND(L$5&gt;=$C9,L$5&lt;=$E9,NETWORKDAYS.INTL(L$5,L$5,1,Config!$B$7:$B$40)=1),"Entrena","x"))</f>
        <v>x</v>
      </c>
      <c r="M9" s="10" t="str">
        <f>IF(OR($C9="",M$5=""),"",IF(AND(M$5&gt;=$C9,M$5&lt;=$E9,NETWORKDAYS.INTL(M$5,M$5,1,Config!$B$7:$B$40)=1),"Entrena","x"))</f>
        <v>x</v>
      </c>
      <c r="N9" s="10" t="str">
        <f>IF(OR($C9="",N$5=""),"",IF(AND(N$5&gt;=$C9,N$5&lt;=$E9,NETWORKDAYS.INTL(N$5,N$5,1,Config!$B$7:$B$40)=1),"Entrena","x"))</f>
        <v>x</v>
      </c>
      <c r="O9" s="10" t="str">
        <f>IF(OR($C9="",O$5=""),"",IF(AND(O$5&gt;=$C9,O$5&lt;=$E9,NETWORKDAYS.INTL(O$5,O$5,1,Config!$B$7:$B$40)=1),"Entrena","x"))</f>
        <v>x</v>
      </c>
      <c r="P9" s="10" t="str">
        <f>IF(OR($C9="",P$5=""),"",IF(AND(P$5&gt;=$C9,P$5&lt;=$E9,NETWORKDAYS.INTL(P$5,P$5,1,Config!$B$7:$B$40)=1),"Entrena","x"))</f>
        <v>Entrena</v>
      </c>
      <c r="Q9" s="10" t="str">
        <f>IF(OR($C9="",Q$5=""),"",IF(AND(Q$5&gt;=$C9,Q$5&lt;=$E9,NETWORKDAYS.INTL(Q$5,Q$5,1,Config!$B$7:$B$40)=1),"Entrena","x"))</f>
        <v>Entrena</v>
      </c>
      <c r="R9" s="10" t="str">
        <f>IF(OR($C9="",R$5=""),"",IF(AND(R$5&gt;=$C9,R$5&lt;=$E9,NETWORKDAYS.INTL(R$5,R$5,1,Config!$B$7:$B$40)=1),"Entrena","x"))</f>
        <v>Entrena</v>
      </c>
      <c r="S9" s="10" t="str">
        <f>IF(OR($C9="",S$5=""),"",IF(AND(S$5&gt;=$C9,S$5&lt;=$E9,NETWORKDAYS.INTL(S$5,S$5,1,Config!$B$7:$B$40)=1),"Entrena","x"))</f>
        <v>x</v>
      </c>
      <c r="T9" s="10" t="str">
        <f>IF(OR($C9="",T$5=""),"",IF(AND(T$5&gt;=$C9,T$5&lt;=$E9,NETWORKDAYS.INTL(T$5,T$5,1,Config!$B$7:$B$40)=1),"Entrena","x"))</f>
        <v>x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spans="1:36" x14ac:dyDescent="0.25">
      <c r="B10" s="5"/>
      <c r="C10" s="5"/>
      <c r="D10" s="5"/>
      <c r="E10" s="6" t="str">
        <f>IF(OR(C10="",D10=""),"",WORKDAY.INTL(C10,D10-1,1,Config!$B$7:$B$40))</f>
        <v/>
      </c>
      <c r="F10" s="10" t="str">
        <f>IF(OR($C10="",F$5=""),"",IF(AND(F$5&gt;=$C10,F$5&lt;=$E10,NETWORKDAYS.INTL(F$5,F$5,1,Config!$B$7:$B$40)=1),"Entrena","x"))</f>
        <v/>
      </c>
      <c r="G10" s="10" t="str">
        <f>IF(OR($C10="",G$5=""),"",IF(AND(G$5&gt;=$C10,G$5&lt;=$E10,NETWORKDAYS.INTL(G$5,G$5,1,Config!$B$7:$B$40)=1),"Entrena","x"))</f>
        <v/>
      </c>
      <c r="H10" s="10" t="str">
        <f>IF(OR($C10="",H$5=""),"",IF(AND(H$5&gt;=$C10,H$5&lt;=$E10,NETWORKDAYS.INTL(H$5,H$5,1,Config!$B$7:$B$40)=1),"Entrena","x"))</f>
        <v/>
      </c>
      <c r="I10" s="10" t="str">
        <f>IF(OR($C10="",I$5=""),"",IF(AND(I$5&gt;=$C10,I$5&lt;=$E10,NETWORKDAYS.INTL(I$5,I$5,1,Config!$B$7:$B$40)=1),"Entrena","x"))</f>
        <v/>
      </c>
      <c r="J10" s="10" t="str">
        <f>IF(OR($C10="",J$5=""),"",IF(AND(J$5&gt;=$C10,J$5&lt;=$E10,NETWORKDAYS.INTL(J$5,J$5,1,Config!$B$7:$B$40)=1),"Entrena","x"))</f>
        <v/>
      </c>
      <c r="K10" s="10" t="str">
        <f>IF(OR($C10="",K$5=""),"",IF(AND(K$5&gt;=$C10,K$5&lt;=$E10,NETWORKDAYS.INTL(K$5,K$5,1,Config!$B$7:$B$40)=1),"Entrena","x"))</f>
        <v/>
      </c>
      <c r="L10" s="10" t="str">
        <f>IF(OR($C10="",L$5=""),"",IF(AND(L$5&gt;=$C10,L$5&lt;=$E10,NETWORKDAYS.INTL(L$5,L$5,1,Config!$B$7:$B$40)=1),"Entrena","x"))</f>
        <v/>
      </c>
      <c r="M10" s="10" t="str">
        <f>IF(OR($C10="",M$5=""),"",IF(AND(M$5&gt;=$C10,M$5&lt;=$E10,NETWORKDAYS.INTL(M$5,M$5,1,Config!$B$7:$B$40)=1),"Entrena","x"))</f>
        <v/>
      </c>
      <c r="N10" s="10" t="str">
        <f>IF(OR($C10="",N$5=""),"",IF(AND(N$5&gt;=$C10,N$5&lt;=$E10,NETWORKDAYS.INTL(N$5,N$5,1,Config!$B$7:$B$40)=1),"Entrena","x"))</f>
        <v/>
      </c>
      <c r="O10" s="10" t="str">
        <f>IF(OR($C10="",O$5=""),"",IF(AND(O$5&gt;=$C10,O$5&lt;=$E10,NETWORKDAYS.INTL(O$5,O$5,1,Config!$B$7:$B$40)=1),"Entrena","x"))</f>
        <v/>
      </c>
      <c r="P10" s="10" t="str">
        <f>IF(OR($C10="",P$5=""),"",IF(AND(P$5&gt;=$C10,P$5&lt;=$E10,NETWORKDAYS.INTL(P$5,P$5,1,Config!$B$7:$B$40)=1),"Entrena","x"))</f>
        <v/>
      </c>
      <c r="Q10" s="10" t="str">
        <f>IF(OR($C10="",Q$5=""),"",IF(AND(Q$5&gt;=$C10,Q$5&lt;=$E10,NETWORKDAYS.INTL(Q$5,Q$5,1,Config!$B$7:$B$40)=1),"Entrena","x"))</f>
        <v/>
      </c>
      <c r="R10" s="10" t="str">
        <f>IF(OR($C10="",R$5=""),"",IF(AND(R$5&gt;=$C10,R$5&lt;=$E10,NETWORKDAYS.INTL(R$5,R$5,1,Config!$B$7:$B$40)=1),"Entrena","x"))</f>
        <v/>
      </c>
      <c r="S10" s="10" t="str">
        <f>IF(OR($C10="",S$5=""),"",IF(AND(S$5&gt;=$C10,S$5&lt;=$E10,NETWORKDAYS.INTL(S$5,S$5,1,Config!$B$7:$B$40)=1),"Entrena","x"))</f>
        <v/>
      </c>
      <c r="T10" s="10" t="str">
        <f>IF(OR($C10="",T$5=""),"",IF(AND(T$5&gt;=$C10,T$5&lt;=$E10,NETWORKDAYS.INTL(T$5,T$5,1,Config!$B$7:$B$40)=1),"Entrena","x"))</f>
        <v/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</row>
    <row r="11" spans="1:36" x14ac:dyDescent="0.25">
      <c r="B11" s="5"/>
      <c r="C11" s="5"/>
      <c r="D11" s="5"/>
      <c r="E11" s="6" t="str">
        <f>IF(OR(C11="",D11=""),"",NETWORKDAYS.INTL(C11,D11-1,1,Config!$B$7:$B$40)+C11-1)</f>
        <v/>
      </c>
      <c r="F11" s="10" t="str">
        <f>IF(OR($C11="",F$5=""),"",IF(AND(F$5&gt;=$C11,F$5&lt;=$E11,NETWORKDAYS.INTL(F$5,F$5,1,Config!$B$7:$B$40)=1),"Entrena","x"))</f>
        <v/>
      </c>
      <c r="G11" s="10" t="str">
        <f>IF(OR($C11="",G$5=""),"",IF(AND(G$5&gt;=$C11,G$5&lt;=$E11,NETWORKDAYS.INTL(G$5,G$5,1,Config!$B$7:$B$40)=1),"Entrena","x"))</f>
        <v/>
      </c>
      <c r="H11" s="10" t="str">
        <f>IF(OR($C11="",H$5=""),"",IF(AND(H$5&gt;=$C11,H$5&lt;=$E11,NETWORKDAYS.INTL(H$5,H$5,1,Config!$B$7:$B$40)=1),"Entrena","x"))</f>
        <v/>
      </c>
      <c r="I11" s="10" t="str">
        <f>IF(OR($C11="",I$5=""),"",IF(AND(I$5&gt;=$C11,I$5&lt;=$E11,NETWORKDAYS.INTL(I$5,I$5,1,Config!$B$7:$B$40)=1),"Entrena","x"))</f>
        <v/>
      </c>
      <c r="J11" s="10" t="str">
        <f>IF(OR($C11="",J$5=""),"",IF(AND(J$5&gt;=$C11,J$5&lt;=$E11,NETWORKDAYS.INTL(J$5,J$5,1,Config!$B$7:$B$40)=1),"Entrena","x"))</f>
        <v/>
      </c>
      <c r="K11" s="10" t="str">
        <f>IF(OR($C11="",K$5=""),"",IF(AND(K$5&gt;=$C11,K$5&lt;=$E11,NETWORKDAYS.INTL(K$5,K$5,1,Config!$B$7:$B$40)=1),"Entrena","x"))</f>
        <v/>
      </c>
      <c r="L11" s="10" t="str">
        <f>IF(OR($C11="",L$5=""),"",IF(AND(L$5&gt;=$C11,L$5&lt;=$E11,NETWORKDAYS.INTL(L$5,L$5,1,Config!$B$7:$B$40)=1),"Entrena","x"))</f>
        <v/>
      </c>
      <c r="M11" s="10" t="str">
        <f>IF(OR($C11="",M$5=""),"",IF(AND(M$5&gt;=$C11,M$5&lt;=$E11,NETWORKDAYS.INTL(M$5,M$5,1,Config!$B$7:$B$40)=1),"Entrena","x"))</f>
        <v/>
      </c>
      <c r="N11" s="10" t="str">
        <f>IF(OR($C11="",N$5=""),"",IF(AND(N$5&gt;=$C11,N$5&lt;=$E11,NETWORKDAYS.INTL(N$5,N$5,1,Config!$B$7:$B$40)=1),"Entrena","x"))</f>
        <v/>
      </c>
      <c r="O11" s="10" t="str">
        <f>IF(OR($C11="",O$5=""),"",IF(AND(O$5&gt;=$C11,O$5&lt;=$E11,NETWORKDAYS.INTL(O$5,O$5,1,Config!$B$7:$B$40)=1),"Entrena","x"))</f>
        <v/>
      </c>
      <c r="P11" s="10" t="str">
        <f>IF(OR($C11="",P$5=""),"",IF(AND(P$5&gt;=$C11,P$5&lt;=$E11,NETWORKDAYS.INTL(P$5,P$5,1,Config!$B$7:$B$40)=1),"Entrena","x"))</f>
        <v/>
      </c>
      <c r="Q11" s="10" t="str">
        <f>IF(OR($C11="",Q$5=""),"",IF(AND(Q$5&gt;=$C11,Q$5&lt;=$E11,NETWORKDAYS.INTL(Q$5,Q$5,1,Config!$B$7:$B$40)=1),"Entrena","x"))</f>
        <v/>
      </c>
      <c r="R11" s="10" t="str">
        <f>IF(OR($C11="",R$5=""),"",IF(AND(R$5&gt;=$C11,R$5&lt;=$E11,NETWORKDAYS.INTL(R$5,R$5,1,Config!$B$7:$B$40)=1),"Entrena","x"))</f>
        <v/>
      </c>
      <c r="S11" s="10" t="str">
        <f>IF(OR($C11="",S$5=""),"",IF(AND(S$5&gt;=$C11,S$5&lt;=$E11,NETWORKDAYS.INTL(S$5,S$5,1,Config!$B$7:$B$40)=1),"Entrena","x"))</f>
        <v/>
      </c>
      <c r="T11" s="10" t="str">
        <f>IF(OR($C11="",T$5=""),"",IF(AND(T$5&gt;=$C11,T$5&lt;=$E11,NETWORKDAYS.INTL(T$5,T$5,1,Config!$B$7:$B$40)=1),"Entrena","x"))</f>
        <v/>
      </c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spans="1:36" x14ac:dyDescent="0.25">
      <c r="B12" s="5"/>
      <c r="C12" s="5"/>
      <c r="D12" s="5"/>
      <c r="E12" s="6" t="str">
        <f>IF(OR(C12="",D12=""),"",NETWORKDAYS.INTL(C12,D12-1,1,Config!$B$7:$B$40)+C12-1)</f>
        <v/>
      </c>
      <c r="F12" s="10" t="str">
        <f>IF(OR($C12="",F$5=""),"",IF(AND(F$5&gt;=$C12,F$5&lt;=$E12,NETWORKDAYS.INTL(F$5,F$5,1,Config!$B$7:$B$40)=1),"Entrena","x"))</f>
        <v/>
      </c>
      <c r="G12" s="10" t="str">
        <f>IF(OR($C12="",G$5=""),"",IF(AND(G$5&gt;=$C12,G$5&lt;=$E12,NETWORKDAYS.INTL(G$5,G$5,1,Config!$B$7:$B$40)=1),"Entrena","x"))</f>
        <v/>
      </c>
      <c r="H12" s="10" t="str">
        <f>IF(OR($C12="",H$5=""),"",IF(AND(H$5&gt;=$C12,H$5&lt;=$E12,NETWORKDAYS.INTL(H$5,H$5,1,Config!$B$7:$B$40)=1),"Entrena","x"))</f>
        <v/>
      </c>
      <c r="I12" s="10" t="str">
        <f>IF(OR($C12="",I$5=""),"",IF(AND(I$5&gt;=$C12,I$5&lt;=$E12,NETWORKDAYS.INTL(I$5,I$5,1,Config!$B$7:$B$40)=1),"Entrena","x"))</f>
        <v/>
      </c>
      <c r="J12" s="10" t="str">
        <f>IF(OR($C12="",J$5=""),"",IF(AND(J$5&gt;=$C12,J$5&lt;=$E12,NETWORKDAYS.INTL(J$5,J$5,1,Config!$B$7:$B$40)=1),"Entrena","x"))</f>
        <v/>
      </c>
      <c r="K12" s="10" t="str">
        <f>IF(OR($C12="",K$5=""),"",IF(AND(K$5&gt;=$C12,K$5&lt;=$E12,NETWORKDAYS.INTL(K$5,K$5,1,Config!$B$7:$B$40)=1),"Entrena","x"))</f>
        <v/>
      </c>
      <c r="L12" s="10" t="str">
        <f>IF(OR($C12="",L$5=""),"",IF(AND(L$5&gt;=$C12,L$5&lt;=$E12,NETWORKDAYS.INTL(L$5,L$5,1,Config!$B$7:$B$40)=1),"Entrena","x"))</f>
        <v/>
      </c>
      <c r="M12" s="10" t="str">
        <f>IF(OR($C12="",M$5=""),"",IF(AND(M$5&gt;=$C12,M$5&lt;=$E12,NETWORKDAYS.INTL(M$5,M$5,1,Config!$B$7:$B$40)=1),"Entrena","x"))</f>
        <v/>
      </c>
      <c r="N12" s="10" t="str">
        <f>IF(OR($C12="",N$5=""),"",IF(AND(N$5&gt;=$C12,N$5&lt;=$E12,NETWORKDAYS.INTL(N$5,N$5,1,Config!$B$7:$B$40)=1),"Entrena","x"))</f>
        <v/>
      </c>
      <c r="O12" s="10" t="str">
        <f>IF(OR($C12="",O$5=""),"",IF(AND(O$5&gt;=$C12,O$5&lt;=$E12,NETWORKDAYS.INTL(O$5,O$5,1,Config!$B$7:$B$40)=1),"Entrena","x"))</f>
        <v/>
      </c>
      <c r="P12" s="10" t="str">
        <f>IF(OR($C12="",P$5=""),"",IF(AND(P$5&gt;=$C12,P$5&lt;=$E12,NETWORKDAYS.INTL(P$5,P$5,1,Config!$B$7:$B$40)=1),"Entrena","x"))</f>
        <v/>
      </c>
      <c r="Q12" s="10" t="str">
        <f>IF(OR($C12="",Q$5=""),"",IF(AND(Q$5&gt;=$C12,Q$5&lt;=$E12,NETWORKDAYS.INTL(Q$5,Q$5,1,Config!$B$7:$B$40)=1),"Entrena","x"))</f>
        <v/>
      </c>
      <c r="R12" s="10" t="str">
        <f>IF(OR($C12="",R$5=""),"",IF(AND(R$5&gt;=$C12,R$5&lt;=$E12,NETWORKDAYS.INTL(R$5,R$5,1,Config!$B$7:$B$40)=1),"Entrena","x"))</f>
        <v/>
      </c>
      <c r="S12" s="10" t="str">
        <f>IF(OR($C12="",S$5=""),"",IF(AND(S$5&gt;=$C12,S$5&lt;=$E12,NETWORKDAYS.INTL(S$5,S$5,1,Config!$B$7:$B$40)=1),"Entrena","x"))</f>
        <v/>
      </c>
      <c r="T12" s="10" t="str">
        <f>IF(OR($C12="",T$5=""),"",IF(AND(T$5&gt;=$C12,T$5&lt;=$E12,NETWORKDAYS.INTL(T$5,T$5,1,Config!$B$7:$B$40)=1),"Entrena","x"))</f>
        <v/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spans="1:36" x14ac:dyDescent="0.25">
      <c r="B13" s="5"/>
      <c r="C13" s="5"/>
      <c r="D13" s="5"/>
      <c r="E13" s="6" t="str">
        <f>IF(OR(C13="",D13=""),"",NETWORKDAYS.INTL(C13,D13-1,1,Config!$B$7:$B$40))</f>
        <v/>
      </c>
      <c r="F13" s="10" t="str">
        <f>IF(OR($C13="",F$5=""),"",IF(AND(F$5&gt;=$C13,F$5&lt;=$E13,NETWORKDAYS.INTL(F$5,F$5,1,Config!$B$7:$B$40)=1),"Entrena","x"))</f>
        <v/>
      </c>
      <c r="G13" s="10" t="str">
        <f>IF(OR($C13="",G$5=""),"",IF(AND(G$5&gt;=$C13,G$5&lt;=$E13,NETWORKDAYS.INTL(G$5,G$5,1,Config!$B$7:$B$40)=1),"Entrena","x"))</f>
        <v/>
      </c>
      <c r="H13" s="10" t="str">
        <f>IF(OR($C13="",H$5=""),"",IF(AND(H$5&gt;=$C13,H$5&lt;=$E13,NETWORKDAYS.INTL(H$5,H$5,1,Config!$B$7:$B$40)=1),"Entrena","x"))</f>
        <v/>
      </c>
      <c r="I13" s="10" t="str">
        <f>IF(OR($C13="",I$5=""),"",IF(AND(I$5&gt;=$C13,I$5&lt;=$E13,NETWORKDAYS.INTL(I$5,I$5,1,Config!$B$7:$B$40)=1),"Entrena","x"))</f>
        <v/>
      </c>
      <c r="J13" s="10" t="str">
        <f>IF(OR($C13="",J$5=""),"",IF(AND(J$5&gt;=$C13,J$5&lt;=$E13,NETWORKDAYS.INTL(J$5,J$5,1,Config!$B$7:$B$40)=1),"Entrena","x"))</f>
        <v/>
      </c>
      <c r="K13" s="10" t="str">
        <f>IF(OR($C13="",K$5=""),"",IF(AND(K$5&gt;=$C13,K$5&lt;=$E13,NETWORKDAYS.INTL(K$5,K$5,1,Config!$B$7:$B$40)=1),"Entrena","x"))</f>
        <v/>
      </c>
      <c r="L13" s="10" t="str">
        <f>IF(OR($C13="",L$5=""),"",IF(AND(L$5&gt;=$C13,L$5&lt;=$E13,NETWORKDAYS.INTL(L$5,L$5,1,Config!$B$7:$B$40)=1),"Entrena","x"))</f>
        <v/>
      </c>
      <c r="M13" s="10" t="str">
        <f>IF(OR($C13="",M$5=""),"",IF(AND(M$5&gt;=$C13,M$5&lt;=$E13,NETWORKDAYS.INTL(M$5,M$5,1,Config!$B$7:$B$40)=1),"Entrena","x"))</f>
        <v/>
      </c>
      <c r="N13" s="10" t="str">
        <f>IF(OR($C13="",N$5=""),"",IF(AND(N$5&gt;=$C13,N$5&lt;=$E13,NETWORKDAYS.INTL(N$5,N$5,1,Config!$B$7:$B$40)=1),"Entrena","x"))</f>
        <v/>
      </c>
      <c r="O13" s="10" t="str">
        <f>IF(OR($C13="",O$5=""),"",IF(AND(O$5&gt;=$C13,O$5&lt;=$E13,NETWORKDAYS.INTL(O$5,O$5,1,Config!$B$7:$B$40)=1),"Entrena","x"))</f>
        <v/>
      </c>
      <c r="P13" s="10" t="str">
        <f>IF(OR($C13="",P$5=""),"",IF(AND(P$5&gt;=$C13,P$5&lt;=$E13,NETWORKDAYS.INTL(P$5,P$5,1,Config!$B$7:$B$40)=1),"Entrena","x"))</f>
        <v/>
      </c>
      <c r="Q13" s="10" t="str">
        <f>IF(OR($C13="",Q$5=""),"",IF(AND(Q$5&gt;=$C13,Q$5&lt;=$E13,NETWORKDAYS.INTL(Q$5,Q$5,1,Config!$B$7:$B$40)=1),"Entrena","x"))</f>
        <v/>
      </c>
      <c r="R13" s="10" t="str">
        <f>IF(OR($C13="",R$5=""),"",IF(AND(R$5&gt;=$C13,R$5&lt;=$E13,NETWORKDAYS.INTL(R$5,R$5,1,Config!$B$7:$B$40)=1),"Entrena","x"))</f>
        <v/>
      </c>
      <c r="S13" s="10" t="str">
        <f>IF(OR($C13="",S$5=""),"",IF(AND(S$5&gt;=$C13,S$5&lt;=$E13,NETWORKDAYS.INTL(S$5,S$5,1,Config!$B$7:$B$40)=1),"Entrena","x"))</f>
        <v/>
      </c>
      <c r="T13" s="10" t="str">
        <f>IF(OR($C13="",T$5=""),"",IF(AND(T$5&gt;=$C13,T$5&lt;=$E13,NETWORKDAYS.INTL(T$5,T$5,1,Config!$B$7:$B$40)=1),"Entrena","x"))</f>
        <v/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spans="1:36" x14ac:dyDescent="0.25">
      <c r="B14" s="5"/>
      <c r="C14" s="5"/>
      <c r="D14" s="5"/>
      <c r="E14" s="6" t="str">
        <f>IF(OR(C14="",D14=""),"",NETWORKDAYS.INTL(C14,D14-1,1,Config!$B$7:$B$40))</f>
        <v/>
      </c>
      <c r="F14" s="10" t="str">
        <f>IF(OR($C14="",F$5=""),"",IF(AND(F$5&gt;=$C14,F$5&lt;=$E14,NETWORKDAYS.INTL(F$5,F$5,1,Config!$B$7:$B$40)=1),"Entrena","x"))</f>
        <v/>
      </c>
      <c r="G14" s="10" t="str">
        <f>IF(OR($C14="",G$5=""),"",IF(AND(G$5&gt;=$C14,G$5&lt;=$E14,NETWORKDAYS.INTL(G$5,G$5,1,Config!$B$7:$B$40)=1),"Entrena","x"))</f>
        <v/>
      </c>
      <c r="H14" s="10" t="str">
        <f>IF(OR($C14="",H$5=""),"",IF(AND(H$5&gt;=$C14,H$5&lt;=$E14,NETWORKDAYS.INTL(H$5,H$5,1,Config!$B$7:$B$40)=1),"Entrena","x"))</f>
        <v/>
      </c>
      <c r="I14" s="10" t="str">
        <f>IF(OR($C14="",I$5=""),"",IF(AND(I$5&gt;=$C14,I$5&lt;=$E14,NETWORKDAYS.INTL(I$5,I$5,1,Config!$B$7:$B$40)=1),"Entrena","x"))</f>
        <v/>
      </c>
      <c r="J14" s="10" t="str">
        <f>IF(OR($C14="",J$5=""),"",IF(AND(J$5&gt;=$C14,J$5&lt;=$E14,NETWORKDAYS.INTL(J$5,J$5,1,Config!$B$7:$B$40)=1),"Entrena","x"))</f>
        <v/>
      </c>
      <c r="K14" s="10" t="str">
        <f>IF(OR($C14="",K$5=""),"",IF(AND(K$5&gt;=$C14,K$5&lt;=$E14,NETWORKDAYS.INTL(K$5,K$5,1,Config!$B$7:$B$40)=1),"Entrena","x"))</f>
        <v/>
      </c>
      <c r="L14" s="10" t="str">
        <f>IF(OR($C14="",L$5=""),"",IF(AND(L$5&gt;=$C14,L$5&lt;=$E14,NETWORKDAYS.INTL(L$5,L$5,1,Config!$B$7:$B$40)=1),"Entrena","x"))</f>
        <v/>
      </c>
      <c r="M14" s="10" t="str">
        <f>IF(OR($C14="",M$5=""),"",IF(AND(M$5&gt;=$C14,M$5&lt;=$E14,NETWORKDAYS.INTL(M$5,M$5,1,Config!$B$7:$B$40)=1),"Entrena","x"))</f>
        <v/>
      </c>
      <c r="N14" s="10" t="str">
        <f>IF(OR($C14="",N$5=""),"",IF(AND(N$5&gt;=$C14,N$5&lt;=$E14,NETWORKDAYS.INTL(N$5,N$5,1,Config!$B$7:$B$40)=1),"Entrena","x"))</f>
        <v/>
      </c>
      <c r="O14" s="10" t="str">
        <f>IF(OR($C14="",O$5=""),"",IF(AND(O$5&gt;=$C14,O$5&lt;=$E14,NETWORKDAYS.INTL(O$5,O$5,1,Config!$B$7:$B$40)=1),"Entrena","x"))</f>
        <v/>
      </c>
      <c r="P14" s="10" t="str">
        <f>IF(OR($C14="",P$5=""),"",IF(AND(P$5&gt;=$C14,P$5&lt;=$E14,NETWORKDAYS.INTL(P$5,P$5,1,Config!$B$7:$B$40)=1),"Entrena","x"))</f>
        <v/>
      </c>
      <c r="Q14" s="10" t="str">
        <f>IF(OR($C14="",Q$5=""),"",IF(AND(Q$5&gt;=$C14,Q$5&lt;=$E14,NETWORKDAYS.INTL(Q$5,Q$5,1,Config!$B$7:$B$40)=1),"Entrena","x"))</f>
        <v/>
      </c>
      <c r="R14" s="10" t="str">
        <f>IF(OR($C14="",R$5=""),"",IF(AND(R$5&gt;=$C14,R$5&lt;=$E14,NETWORKDAYS.INTL(R$5,R$5,1,Config!$B$7:$B$40)=1),"Entrena","x"))</f>
        <v/>
      </c>
      <c r="S14" s="10" t="str">
        <f>IF(OR($C14="",S$5=""),"",IF(AND(S$5&gt;=$C14,S$5&lt;=$E14,NETWORKDAYS.INTL(S$5,S$5,1,Config!$B$7:$B$40)=1),"Entrena","x"))</f>
        <v/>
      </c>
      <c r="T14" s="10" t="str">
        <f>IF(OR($C14="",T$5=""),"",IF(AND(T$5&gt;=$C14,T$5&lt;=$E14,NETWORKDAYS.INTL(T$5,T$5,1,Config!$B$7:$B$40)=1),"Entrena","x"))</f>
        <v/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spans="1:36" x14ac:dyDescent="0.25">
      <c r="B15" s="5"/>
      <c r="C15" s="5"/>
      <c r="D15" s="5"/>
      <c r="E15" s="6" t="str">
        <f>IF(OR(C15="",D15=""),"",NETWORKDAYS.INTL(C15,D15-1,1,Config!$B$7:$B$40))</f>
        <v/>
      </c>
      <c r="F15" s="10" t="str">
        <f>IF(OR($C15="",F$5=""),"",IF(AND(F$5&gt;=$C15,F$5&lt;=$E15,NETWORKDAYS.INTL(F$5,F$5,1,Config!$B$7:$B$40)=1),"Entrena","x"))</f>
        <v/>
      </c>
      <c r="G15" s="10" t="str">
        <f>IF(OR($C15="",G$5=""),"",IF(AND(G$5&gt;=$C15,G$5&lt;=$E15,NETWORKDAYS.INTL(G$5,G$5,1,Config!$B$7:$B$40)=1),"Entrena","x"))</f>
        <v/>
      </c>
      <c r="H15" s="10" t="str">
        <f>IF(OR($C15="",H$5=""),"",IF(AND(H$5&gt;=$C15,H$5&lt;=$E15,NETWORKDAYS.INTL(H$5,H$5,1,Config!$B$7:$B$40)=1),"Entrena","x"))</f>
        <v/>
      </c>
      <c r="I15" s="10" t="str">
        <f>IF(OR($C15="",I$5=""),"",IF(AND(I$5&gt;=$C15,I$5&lt;=$E15,NETWORKDAYS.INTL(I$5,I$5,1,Config!$B$7:$B$40)=1),"Entrena","x"))</f>
        <v/>
      </c>
      <c r="J15" s="10" t="str">
        <f>IF(OR($C15="",J$5=""),"",IF(AND(J$5&gt;=$C15,J$5&lt;=$E15,NETWORKDAYS.INTL(J$5,J$5,1,Config!$B$7:$B$40)=1),"Entrena","x"))</f>
        <v/>
      </c>
      <c r="K15" s="10" t="str">
        <f>IF(OR($C15="",K$5=""),"",IF(AND(K$5&gt;=$C15,K$5&lt;=$E15,NETWORKDAYS.INTL(K$5,K$5,1,Config!$B$7:$B$40)=1),"Entrena","x"))</f>
        <v/>
      </c>
      <c r="L15" s="10" t="str">
        <f>IF(OR($C15="",L$5=""),"",IF(AND(L$5&gt;=$C15,L$5&lt;=$E15,NETWORKDAYS.INTL(L$5,L$5,1,Config!$B$7:$B$40)=1),"Entrena","x"))</f>
        <v/>
      </c>
      <c r="M15" s="10" t="str">
        <f>IF(OR($C15="",M$5=""),"",IF(AND(M$5&gt;=$C15,M$5&lt;=$E15,NETWORKDAYS.INTL(M$5,M$5,1,Config!$B$7:$B$40)=1),"Entrena","x"))</f>
        <v/>
      </c>
      <c r="N15" s="10" t="str">
        <f>IF(OR($C15="",N$5=""),"",IF(AND(N$5&gt;=$C15,N$5&lt;=$E15,NETWORKDAYS.INTL(N$5,N$5,1,Config!$B$7:$B$40)=1),"Entrena","x"))</f>
        <v/>
      </c>
      <c r="O15" s="10" t="str">
        <f>IF(OR($C15="",O$5=""),"",IF(AND(O$5&gt;=$C15,O$5&lt;=$E15,NETWORKDAYS.INTL(O$5,O$5,1,Config!$B$7:$B$40)=1),"Entrena","x"))</f>
        <v/>
      </c>
      <c r="P15" s="10" t="str">
        <f>IF(OR($C15="",P$5=""),"",IF(AND(P$5&gt;=$C15,P$5&lt;=$E15,NETWORKDAYS.INTL(P$5,P$5,1,Config!$B$7:$B$40)=1),"Entrena","x"))</f>
        <v/>
      </c>
      <c r="Q15" s="10" t="str">
        <f>IF(OR($C15="",Q$5=""),"",IF(AND(Q$5&gt;=$C15,Q$5&lt;=$E15,NETWORKDAYS.INTL(Q$5,Q$5,1,Config!$B$7:$B$40)=1),"Entrena","x"))</f>
        <v/>
      </c>
      <c r="R15" s="10" t="str">
        <f>IF(OR($C15="",R$5=""),"",IF(AND(R$5&gt;=$C15,R$5&lt;=$E15,NETWORKDAYS.INTL(R$5,R$5,1,Config!$B$7:$B$40)=1),"Entrena","x"))</f>
        <v/>
      </c>
      <c r="S15" s="10" t="str">
        <f>IF(OR($C15="",S$5=""),"",IF(AND(S$5&gt;=$C15,S$5&lt;=$E15,NETWORKDAYS.INTL(S$5,S$5,1,Config!$B$7:$B$40)=1),"Entrena","x"))</f>
        <v/>
      </c>
      <c r="T15" s="10" t="str">
        <f>IF(OR($C15="",T$5=""),"",IF(AND(T$5&gt;=$C15,T$5&lt;=$E15,NETWORKDAYS.INTL(T$5,T$5,1,Config!$B$7:$B$40)=1),"Entrena","x"))</f>
        <v/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spans="1:36" x14ac:dyDescent="0.25">
      <c r="B16" s="5"/>
      <c r="C16" s="5"/>
      <c r="D16" s="5"/>
      <c r="E16" s="6" t="str">
        <f>IF(OR(C16="",D16=""),"",NETWORKDAYS.INTL(C16,D16-1,1,Config!$B$7:$B$40))</f>
        <v/>
      </c>
      <c r="F16" s="10" t="str">
        <f>IF(OR($C16="",F$5=""),"",IF(AND(F$5&gt;=$C16,F$5&lt;=$E16,NETWORKDAYS.INTL(F$5,F$5,1,Config!$B$7:$B$40)=1),"Entrena","x"))</f>
        <v/>
      </c>
      <c r="G16" s="10" t="str">
        <f>IF(OR($C16="",G$5=""),"",IF(AND(G$5&gt;=$C16,G$5&lt;=$E16,NETWORKDAYS.INTL(G$5,G$5,1,Config!$B$7:$B$40)=1),"Entrena","x"))</f>
        <v/>
      </c>
      <c r="H16" s="10" t="str">
        <f>IF(OR($C16="",H$5=""),"",IF(AND(H$5&gt;=$C16,H$5&lt;=$E16,NETWORKDAYS.INTL(H$5,H$5,1,Config!$B$7:$B$40)=1),"Entrena","x"))</f>
        <v/>
      </c>
      <c r="I16" s="10" t="str">
        <f>IF(OR($C16="",I$5=""),"",IF(AND(I$5&gt;=$C16,I$5&lt;=$E16,NETWORKDAYS.INTL(I$5,I$5,1,Config!$B$7:$B$40)=1),"Entrena","x"))</f>
        <v/>
      </c>
      <c r="J16" s="10" t="str">
        <f>IF(OR($C16="",J$5=""),"",IF(AND(J$5&gt;=$C16,J$5&lt;=$E16,NETWORKDAYS.INTL(J$5,J$5,1,Config!$B$7:$B$40)=1),"Entrena","x"))</f>
        <v/>
      </c>
      <c r="K16" s="10" t="str">
        <f>IF(OR($C16="",K$5=""),"",IF(AND(K$5&gt;=$C16,K$5&lt;=$E16,NETWORKDAYS.INTL(K$5,K$5,1,Config!$B$7:$B$40)=1),"Entrena","x"))</f>
        <v/>
      </c>
      <c r="L16" s="10" t="str">
        <f>IF(OR($C16="",L$5=""),"",IF(AND(L$5&gt;=$C16,L$5&lt;=$E16,NETWORKDAYS.INTL(L$5,L$5,1,Config!$B$7:$B$40)=1),"Entrena","x"))</f>
        <v/>
      </c>
      <c r="M16" s="10" t="str">
        <f>IF(OR($C16="",M$5=""),"",IF(AND(M$5&gt;=$C16,M$5&lt;=$E16,NETWORKDAYS.INTL(M$5,M$5,1,Config!$B$7:$B$40)=1),"Entrena","x"))</f>
        <v/>
      </c>
      <c r="N16" s="10" t="str">
        <f>IF(OR($C16="",N$5=""),"",IF(AND(N$5&gt;=$C16,N$5&lt;=$E16,NETWORKDAYS.INTL(N$5,N$5,1,Config!$B$7:$B$40)=1),"Entrena","x"))</f>
        <v/>
      </c>
      <c r="O16" s="10" t="str">
        <f>IF(OR($C16="",O$5=""),"",IF(AND(O$5&gt;=$C16,O$5&lt;=$E16,NETWORKDAYS.INTL(O$5,O$5,1,Config!$B$7:$B$40)=1),"Entrena","x"))</f>
        <v/>
      </c>
      <c r="P16" s="10" t="str">
        <f>IF(OR($C16="",P$5=""),"",IF(AND(P$5&gt;=$C16,P$5&lt;=$E16,NETWORKDAYS.INTL(P$5,P$5,1,Config!$B$7:$B$40)=1),"Entrena","x"))</f>
        <v/>
      </c>
      <c r="Q16" s="10" t="str">
        <f>IF(OR($C16="",Q$5=""),"",IF(AND(Q$5&gt;=$C16,Q$5&lt;=$E16,NETWORKDAYS.INTL(Q$5,Q$5,1,Config!$B$7:$B$40)=1),"Entrena","x"))</f>
        <v/>
      </c>
      <c r="R16" s="10" t="str">
        <f>IF(OR($C16="",R$5=""),"",IF(AND(R$5&gt;=$C16,R$5&lt;=$E16,NETWORKDAYS.INTL(R$5,R$5,1,Config!$B$7:$B$40)=1),"Entrena","x"))</f>
        <v/>
      </c>
      <c r="S16" s="10" t="str">
        <f>IF(OR($C16="",S$5=""),"",IF(AND(S$5&gt;=$C16,S$5&lt;=$E16,NETWORKDAYS.INTL(S$5,S$5,1,Config!$B$7:$B$40)=1),"Entrena","x"))</f>
        <v/>
      </c>
      <c r="T16" s="10" t="str">
        <f>IF(OR($C16="",T$5=""),"",IF(AND(T$5&gt;=$C16,T$5&lt;=$E16,NETWORKDAYS.INTL(T$5,T$5,1,Config!$B$7:$B$40)=1),"Entrena","x"))</f>
        <v/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</row>
    <row r="17" spans="2:36" x14ac:dyDescent="0.25">
      <c r="B17" s="5"/>
      <c r="C17" s="5"/>
      <c r="D17" s="5"/>
      <c r="E17" s="6" t="str">
        <f>IF(OR(C17="",D17=""),"",NETWORKDAYS.INTL(C17,D17-1,1,Config!$B$7:$B$40))</f>
        <v/>
      </c>
      <c r="F17" s="10" t="str">
        <f>IF(OR($C17="",F$5=""),"",IF(AND(F$5&gt;=$C17,F$5&lt;=$E17,NETWORKDAYS.INTL(F$5,F$5,1,Config!$B$7:$B$40)=1),"Entrena","x"))</f>
        <v/>
      </c>
      <c r="G17" s="10" t="str">
        <f>IF(OR($C17="",G$5=""),"",IF(AND(G$5&gt;=$C17,G$5&lt;=$E17,NETWORKDAYS.INTL(G$5,G$5,1,Config!$B$7:$B$40)=1),"Entrena","x"))</f>
        <v/>
      </c>
      <c r="H17" s="10" t="str">
        <f>IF(OR($C17="",H$5=""),"",IF(AND(H$5&gt;=$C17,H$5&lt;=$E17,NETWORKDAYS.INTL(H$5,H$5,1,Config!$B$7:$B$40)=1),"Entrena","x"))</f>
        <v/>
      </c>
      <c r="I17" s="10" t="str">
        <f>IF(OR($C17="",I$5=""),"",IF(AND(I$5&gt;=$C17,I$5&lt;=$E17,NETWORKDAYS.INTL(I$5,I$5,1,Config!$B$7:$B$40)=1),"Entrena","x"))</f>
        <v/>
      </c>
      <c r="J17" s="10" t="str">
        <f>IF(OR($C17="",J$5=""),"",IF(AND(J$5&gt;=$C17,J$5&lt;=$E17,NETWORKDAYS.INTL(J$5,J$5,1,Config!$B$7:$B$40)=1),"Entrena","x"))</f>
        <v/>
      </c>
      <c r="K17" s="10" t="str">
        <f>IF(OR($C17="",K$5=""),"",IF(AND(K$5&gt;=$C17,K$5&lt;=$E17,NETWORKDAYS.INTL(K$5,K$5,1,Config!$B$7:$B$40)=1),"Entrena","x"))</f>
        <v/>
      </c>
      <c r="L17" s="10" t="str">
        <f>IF(OR($C17="",L$5=""),"",IF(AND(L$5&gt;=$C17,L$5&lt;=$E17,NETWORKDAYS.INTL(L$5,L$5,1,Config!$B$7:$B$40)=1),"Entrena","x"))</f>
        <v/>
      </c>
      <c r="M17" s="10" t="str">
        <f>IF(OR($C17="",M$5=""),"",IF(AND(M$5&gt;=$C17,M$5&lt;=$E17,NETWORKDAYS.INTL(M$5,M$5,1,Config!$B$7:$B$40)=1),"Entrena","x"))</f>
        <v/>
      </c>
      <c r="N17" s="10" t="str">
        <f>IF(OR($C17="",N$5=""),"",IF(AND(N$5&gt;=$C17,N$5&lt;=$E17,NETWORKDAYS.INTL(N$5,N$5,1,Config!$B$7:$B$40)=1),"Entrena","x"))</f>
        <v/>
      </c>
      <c r="O17" s="10" t="str">
        <f>IF(OR($C17="",O$5=""),"",IF(AND(O$5&gt;=$C17,O$5&lt;=$E17,NETWORKDAYS.INTL(O$5,O$5,1,Config!$B$7:$B$40)=1),"Entrena","x"))</f>
        <v/>
      </c>
      <c r="P17" s="10" t="str">
        <f>IF(OR($C17="",P$5=""),"",IF(AND(P$5&gt;=$C17,P$5&lt;=$E17,NETWORKDAYS.INTL(P$5,P$5,1,Config!$B$7:$B$40)=1),"Entrena","x"))</f>
        <v/>
      </c>
      <c r="Q17" s="10" t="str">
        <f>IF(OR($C17="",Q$5=""),"",IF(AND(Q$5&gt;=$C17,Q$5&lt;=$E17,NETWORKDAYS.INTL(Q$5,Q$5,1,Config!$B$7:$B$40)=1),"Entrena","x"))</f>
        <v/>
      </c>
      <c r="R17" s="10" t="str">
        <f>IF(OR($C17="",R$5=""),"",IF(AND(R$5&gt;=$C17,R$5&lt;=$E17,NETWORKDAYS.INTL(R$5,R$5,1,Config!$B$7:$B$40)=1),"Entrena","x"))</f>
        <v/>
      </c>
      <c r="S17" s="10" t="str">
        <f>IF(OR($C17="",S$5=""),"",IF(AND(S$5&gt;=$C17,S$5&lt;=$E17,NETWORKDAYS.INTL(S$5,S$5,1,Config!$B$7:$B$40)=1),"Entrena","x"))</f>
        <v/>
      </c>
      <c r="T17" s="10" t="str">
        <f>IF(OR($C17="",T$5=""),"",IF(AND(T$5&gt;=$C17,T$5&lt;=$E17,NETWORKDAYS.INTL(T$5,T$5,1,Config!$B$7:$B$40)=1),"Entrena","x"))</f>
        <v/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spans="2:36" x14ac:dyDescent="0.25">
      <c r="B18" s="5"/>
      <c r="C18" s="5"/>
      <c r="D18" s="5"/>
      <c r="E18" s="6" t="str">
        <f>IF(OR(C18="",D18=""),"",NETWORKDAYS.INTL(C18,D18-1,1,Config!$B$7:$B$40))</f>
        <v/>
      </c>
      <c r="F18" s="10" t="str">
        <f>IF(OR($C18="",F$5=""),"",IF(AND(F$5&gt;=$C18,F$5&lt;=$E18,NETWORKDAYS.INTL(F$5,F$5,1,Config!$B$7:$B$40)=1),"Entrena","x"))</f>
        <v/>
      </c>
      <c r="G18" s="10" t="str">
        <f>IF(OR($C18="",G$5=""),"",IF(AND(G$5&gt;=$C18,G$5&lt;=$E18,NETWORKDAYS.INTL(G$5,G$5,1,Config!$B$7:$B$40)=1),"Entrena","x"))</f>
        <v/>
      </c>
      <c r="H18" s="10" t="str">
        <f>IF(OR($C18="",H$5=""),"",IF(AND(H$5&gt;=$C18,H$5&lt;=$E18,NETWORKDAYS.INTL(H$5,H$5,1,Config!$B$7:$B$40)=1),"Entrena","x"))</f>
        <v/>
      </c>
      <c r="I18" s="10" t="str">
        <f>IF(OR($C18="",I$5=""),"",IF(AND(I$5&gt;=$C18,I$5&lt;=$E18,NETWORKDAYS.INTL(I$5,I$5,1,Config!$B$7:$B$40)=1),"Entrena","x"))</f>
        <v/>
      </c>
      <c r="J18" s="10" t="str">
        <f>IF(OR($C18="",J$5=""),"",IF(AND(J$5&gt;=$C18,J$5&lt;=$E18,NETWORKDAYS.INTL(J$5,J$5,1,Config!$B$7:$B$40)=1),"Entrena","x"))</f>
        <v/>
      </c>
      <c r="K18" s="10" t="str">
        <f>IF(OR($C18="",K$5=""),"",IF(AND(K$5&gt;=$C18,K$5&lt;=$E18,NETWORKDAYS.INTL(K$5,K$5,1,Config!$B$7:$B$40)=1),"Entrena","x"))</f>
        <v/>
      </c>
      <c r="L18" s="10" t="str">
        <f>IF(OR($C18="",L$5=""),"",IF(AND(L$5&gt;=$C18,L$5&lt;=$E18,NETWORKDAYS.INTL(L$5,L$5,1,Config!$B$7:$B$40)=1),"Entrena","x"))</f>
        <v/>
      </c>
      <c r="M18" s="10" t="str">
        <f>IF(OR($C18="",M$5=""),"",IF(AND(M$5&gt;=$C18,M$5&lt;=$E18,NETWORKDAYS.INTL(M$5,M$5,1,Config!$B$7:$B$40)=1),"Entrena","x"))</f>
        <v/>
      </c>
      <c r="N18" s="10" t="str">
        <f>IF(OR($C18="",N$5=""),"",IF(AND(N$5&gt;=$C18,N$5&lt;=$E18,NETWORKDAYS.INTL(N$5,N$5,1,Config!$B$7:$B$40)=1),"Entrena","x"))</f>
        <v/>
      </c>
      <c r="O18" s="10" t="str">
        <f>IF(OR($C18="",O$5=""),"",IF(AND(O$5&gt;=$C18,O$5&lt;=$E18,NETWORKDAYS.INTL(O$5,O$5,1,Config!$B$7:$B$40)=1),"Entrena","x"))</f>
        <v/>
      </c>
      <c r="P18" s="10" t="str">
        <f>IF(OR($C18="",P$5=""),"",IF(AND(P$5&gt;=$C18,P$5&lt;=$E18,NETWORKDAYS.INTL(P$5,P$5,1,Config!$B$7:$B$40)=1),"Entrena","x"))</f>
        <v/>
      </c>
      <c r="Q18" s="10" t="str">
        <f>IF(OR($C18="",Q$5=""),"",IF(AND(Q$5&gt;=$C18,Q$5&lt;=$E18,NETWORKDAYS.INTL(Q$5,Q$5,1,Config!$B$7:$B$40)=1),"Entrena","x"))</f>
        <v/>
      </c>
      <c r="R18" s="10" t="str">
        <f>IF(OR($C18="",R$5=""),"",IF(AND(R$5&gt;=$C18,R$5&lt;=$E18,NETWORKDAYS.INTL(R$5,R$5,1,Config!$B$7:$B$40)=1),"Entrena","x"))</f>
        <v/>
      </c>
      <c r="S18" s="10" t="str">
        <f>IF(OR($C18="",S$5=""),"",IF(AND(S$5&gt;=$C18,S$5&lt;=$E18,NETWORKDAYS.INTL(S$5,S$5,1,Config!$B$7:$B$40)=1),"Entrena","x"))</f>
        <v/>
      </c>
      <c r="T18" s="10" t="str">
        <f>IF(OR($C18="",T$5=""),"",IF(AND(T$5&gt;=$C18,T$5&lt;=$E18,NETWORKDAYS.INTL(T$5,T$5,1,Config!$B$7:$B$40)=1),"Entrena","x"))</f>
        <v/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spans="2:36" x14ac:dyDescent="0.25">
      <c r="B19" s="5"/>
      <c r="C19" s="5"/>
      <c r="D19" s="5"/>
      <c r="E19" s="6" t="str">
        <f>IF(OR(C19="",D19=""),"",NETWORKDAYS.INTL(C19,D19-1,1,Config!$B$7:$B$40))</f>
        <v/>
      </c>
      <c r="F19" s="10" t="str">
        <f>IF(OR($C19="",F$5=""),"",IF(AND(F$5&gt;=$C19,F$5&lt;=$E19,NETWORKDAYS.INTL(F$5,F$5,1,Config!$B$7:$B$40)=1),"Entrena","x"))</f>
        <v/>
      </c>
      <c r="G19" s="10" t="str">
        <f>IF(OR($C19="",G$5=""),"",IF(AND(G$5&gt;=$C19,G$5&lt;=$E19,NETWORKDAYS.INTL(G$5,G$5,1,Config!$B$7:$B$40)=1),"Entrena","x"))</f>
        <v/>
      </c>
      <c r="H19" s="10" t="str">
        <f>IF(OR($C19="",H$5=""),"",IF(AND(H$5&gt;=$C19,H$5&lt;=$E19,NETWORKDAYS.INTL(H$5,H$5,1,Config!$B$7:$B$40)=1),"Entrena","x"))</f>
        <v/>
      </c>
      <c r="I19" s="10" t="str">
        <f>IF(OR($C19="",I$5=""),"",IF(AND(I$5&gt;=$C19,I$5&lt;=$E19,NETWORKDAYS.INTL(I$5,I$5,1,Config!$B$7:$B$40)=1),"Entrena","x"))</f>
        <v/>
      </c>
      <c r="J19" s="10" t="str">
        <f>IF(OR($C19="",J$5=""),"",IF(AND(J$5&gt;=$C19,J$5&lt;=$E19,NETWORKDAYS.INTL(J$5,J$5,1,Config!$B$7:$B$40)=1),"Entrena","x"))</f>
        <v/>
      </c>
      <c r="K19" s="10" t="str">
        <f>IF(OR($C19="",K$5=""),"",IF(AND(K$5&gt;=$C19,K$5&lt;=$E19,NETWORKDAYS.INTL(K$5,K$5,1,Config!$B$7:$B$40)=1),"Entrena","x"))</f>
        <v/>
      </c>
      <c r="L19" s="10" t="str">
        <f>IF(OR($C19="",L$5=""),"",IF(AND(L$5&gt;=$C19,L$5&lt;=$E19,NETWORKDAYS.INTL(L$5,L$5,1,Config!$B$7:$B$40)=1),"Entrena","x"))</f>
        <v/>
      </c>
      <c r="M19" s="10" t="str">
        <f>IF(OR($C19="",M$5=""),"",IF(AND(M$5&gt;=$C19,M$5&lt;=$E19,NETWORKDAYS.INTL(M$5,M$5,1,Config!$B$7:$B$40)=1),"Entrena","x"))</f>
        <v/>
      </c>
      <c r="N19" s="10" t="str">
        <f>IF(OR($C19="",N$5=""),"",IF(AND(N$5&gt;=$C19,N$5&lt;=$E19,NETWORKDAYS.INTL(N$5,N$5,1,Config!$B$7:$B$40)=1),"Entrena","x"))</f>
        <v/>
      </c>
      <c r="O19" s="10" t="str">
        <f>IF(OR($C19="",O$5=""),"",IF(AND(O$5&gt;=$C19,O$5&lt;=$E19,NETWORKDAYS.INTL(O$5,O$5,1,Config!$B$7:$B$40)=1),"Entrena","x"))</f>
        <v/>
      </c>
      <c r="P19" s="10" t="str">
        <f>IF(OR($C19="",P$5=""),"",IF(AND(P$5&gt;=$C19,P$5&lt;=$E19,NETWORKDAYS.INTL(P$5,P$5,1,Config!$B$7:$B$40)=1),"Entrena","x"))</f>
        <v/>
      </c>
      <c r="Q19" s="10" t="str">
        <f>IF(OR($C19="",Q$5=""),"",IF(AND(Q$5&gt;=$C19,Q$5&lt;=$E19,NETWORKDAYS.INTL(Q$5,Q$5,1,Config!$B$7:$B$40)=1),"Entrena","x"))</f>
        <v/>
      </c>
      <c r="R19" s="10" t="str">
        <f>IF(OR($C19="",R$5=""),"",IF(AND(R$5&gt;=$C19,R$5&lt;=$E19,NETWORKDAYS.INTL(R$5,R$5,1,Config!$B$7:$B$40)=1),"Entrena","x"))</f>
        <v/>
      </c>
      <c r="S19" s="10" t="str">
        <f>IF(OR($C19="",S$5=""),"",IF(AND(S$5&gt;=$C19,S$5&lt;=$E19,NETWORKDAYS.INTL(S$5,S$5,1,Config!$B$7:$B$40)=1),"Entrena","x"))</f>
        <v/>
      </c>
      <c r="T19" s="10" t="str">
        <f>IF(OR($C19="",T$5=""),"",IF(AND(T$5&gt;=$C19,T$5&lt;=$E19,NETWORKDAYS.INTL(T$5,T$5,1,Config!$B$7:$B$40)=1),"Entrena","x"))</f>
        <v/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spans="2:36" x14ac:dyDescent="0.25">
      <c r="B20" s="5"/>
      <c r="C20" s="5"/>
      <c r="D20" s="5"/>
      <c r="E20" s="6" t="str">
        <f>IF(OR(C20="",D20=""),"",NETWORKDAYS.INTL(C20,D20-1,1,Config!$B$7:$B$40))</f>
        <v/>
      </c>
      <c r="F20" s="10" t="str">
        <f>IF(OR($C20="",F$5=""),"",IF(AND(F$5&gt;=$C20,F$5&lt;=$E20,NETWORKDAYS.INTL(F$5,F$5,1,Config!$B$7:$B$40)=1),"Entrena","x"))</f>
        <v/>
      </c>
      <c r="G20" s="10" t="str">
        <f>IF(OR($C20="",G$5=""),"",IF(AND(G$5&gt;=$C20,G$5&lt;=$E20,NETWORKDAYS.INTL(G$5,G$5,1,Config!$B$7:$B$40)=1),"Entrena","x"))</f>
        <v/>
      </c>
      <c r="H20" s="10" t="str">
        <f>IF(OR($C20="",H$5=""),"",IF(AND(H$5&gt;=$C20,H$5&lt;=$E20,NETWORKDAYS.INTL(H$5,H$5,1,Config!$B$7:$B$40)=1),"Entrena","x"))</f>
        <v/>
      </c>
      <c r="I20" s="10" t="str">
        <f>IF(OR($C20="",I$5=""),"",IF(AND(I$5&gt;=$C20,I$5&lt;=$E20,NETWORKDAYS.INTL(I$5,I$5,1,Config!$B$7:$B$40)=1),"Entrena","x"))</f>
        <v/>
      </c>
      <c r="J20" s="10" t="str">
        <f>IF(OR($C20="",J$5=""),"",IF(AND(J$5&gt;=$C20,J$5&lt;=$E20,NETWORKDAYS.INTL(J$5,J$5,1,Config!$B$7:$B$40)=1),"Entrena","x"))</f>
        <v/>
      </c>
      <c r="K20" s="10" t="str">
        <f>IF(OR($C20="",K$5=""),"",IF(AND(K$5&gt;=$C20,K$5&lt;=$E20,NETWORKDAYS.INTL(K$5,K$5,1,Config!$B$7:$B$40)=1),"Entrena","x"))</f>
        <v/>
      </c>
      <c r="L20" s="10" t="str">
        <f>IF(OR($C20="",L$5=""),"",IF(AND(L$5&gt;=$C20,L$5&lt;=$E20,NETWORKDAYS.INTL(L$5,L$5,1,Config!$B$7:$B$40)=1),"Entrena","x"))</f>
        <v/>
      </c>
      <c r="M20" s="10" t="str">
        <f>IF(OR($C20="",M$5=""),"",IF(AND(M$5&gt;=$C20,M$5&lt;=$E20,NETWORKDAYS.INTL(M$5,M$5,1,Config!$B$7:$B$40)=1),"Entrena","x"))</f>
        <v/>
      </c>
      <c r="N20" s="10" t="str">
        <f>IF(OR($C20="",N$5=""),"",IF(AND(N$5&gt;=$C20,N$5&lt;=$E20,NETWORKDAYS.INTL(N$5,N$5,1,Config!$B$7:$B$40)=1),"Entrena","x"))</f>
        <v/>
      </c>
      <c r="O20" s="10" t="str">
        <f>IF(OR($C20="",O$5=""),"",IF(AND(O$5&gt;=$C20,O$5&lt;=$E20,NETWORKDAYS.INTL(O$5,O$5,1,Config!$B$7:$B$40)=1),"Entrena","x"))</f>
        <v/>
      </c>
      <c r="P20" s="10" t="str">
        <f>IF(OR($C20="",P$5=""),"",IF(AND(P$5&gt;=$C20,P$5&lt;=$E20,NETWORKDAYS.INTL(P$5,P$5,1,Config!$B$7:$B$40)=1),"Entrena","x"))</f>
        <v/>
      </c>
      <c r="Q20" s="10" t="str">
        <f>IF(OR($C20="",Q$5=""),"",IF(AND(Q$5&gt;=$C20,Q$5&lt;=$E20,NETWORKDAYS.INTL(Q$5,Q$5,1,Config!$B$7:$B$40)=1),"Entrena","x"))</f>
        <v/>
      </c>
      <c r="R20" s="10" t="str">
        <f>IF(OR($C20="",R$5=""),"",IF(AND(R$5&gt;=$C20,R$5&lt;=$E20,NETWORKDAYS.INTL(R$5,R$5,1,Config!$B$7:$B$40)=1),"Entrena","x"))</f>
        <v/>
      </c>
      <c r="S20" s="10" t="str">
        <f>IF(OR($C20="",S$5=""),"",IF(AND(S$5&gt;=$C20,S$5&lt;=$E20,NETWORKDAYS.INTL(S$5,S$5,1,Config!$B$7:$B$40)=1),"Entrena","x"))</f>
        <v/>
      </c>
      <c r="T20" s="10" t="str">
        <f>IF(OR($C20="",T$5=""),"",IF(AND(T$5&gt;=$C20,T$5&lt;=$E20,NETWORKDAYS.INTL(T$5,T$5,1,Config!$B$7:$B$40)=1),"Entrena","x"))</f>
        <v/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spans="2:36" x14ac:dyDescent="0.25">
      <c r="B21" s="5"/>
      <c r="C21" s="5"/>
      <c r="D21" s="5"/>
      <c r="E21" s="6" t="str">
        <f>IF(OR(C21="",D21=""),"",NETWORKDAYS.INTL(C21,D21-1,1,Config!$B$7:$B$40))</f>
        <v/>
      </c>
      <c r="F21" s="10" t="str">
        <f>IF(OR($C21="",F$5=""),"",IF(AND(F$5&gt;=$C21,F$5&lt;=$E21,NETWORKDAYS.INTL(F$5,F$5,1,Config!$B$7:$B$40)=1),"Entrena","x"))</f>
        <v/>
      </c>
      <c r="G21" s="10" t="str">
        <f>IF(OR($C21="",G$5=""),"",IF(AND(G$5&gt;=$C21,G$5&lt;=$E21,NETWORKDAYS.INTL(G$5,G$5,1,Config!$B$7:$B$40)=1),"Entrena","x"))</f>
        <v/>
      </c>
      <c r="H21" s="10" t="str">
        <f>IF(OR($C21="",H$5=""),"",IF(AND(H$5&gt;=$C21,H$5&lt;=$E21,NETWORKDAYS.INTL(H$5,H$5,1,Config!$B$7:$B$40)=1),"Entrena","x"))</f>
        <v/>
      </c>
      <c r="I21" s="10" t="str">
        <f>IF(OR($C21="",I$5=""),"",IF(AND(I$5&gt;=$C21,I$5&lt;=$E21,NETWORKDAYS.INTL(I$5,I$5,1,Config!$B$7:$B$40)=1),"Entrena","x"))</f>
        <v/>
      </c>
      <c r="J21" s="10" t="str">
        <f>IF(OR($C21="",J$5=""),"",IF(AND(J$5&gt;=$C21,J$5&lt;=$E21,NETWORKDAYS.INTL(J$5,J$5,1,Config!$B$7:$B$40)=1),"Entrena","x"))</f>
        <v/>
      </c>
      <c r="K21" s="10" t="str">
        <f>IF(OR($C21="",K$5=""),"",IF(AND(K$5&gt;=$C21,K$5&lt;=$E21,NETWORKDAYS.INTL(K$5,K$5,1,Config!$B$7:$B$40)=1),"Entrena","x"))</f>
        <v/>
      </c>
      <c r="L21" s="10" t="str">
        <f>IF(OR($C21="",L$5=""),"",IF(AND(L$5&gt;=$C21,L$5&lt;=$E21,NETWORKDAYS.INTL(L$5,L$5,1,Config!$B$7:$B$40)=1),"Entrena","x"))</f>
        <v/>
      </c>
      <c r="M21" s="10" t="str">
        <f>IF(OR($C21="",M$5=""),"",IF(AND(M$5&gt;=$C21,M$5&lt;=$E21,NETWORKDAYS.INTL(M$5,M$5,1,Config!$B$7:$B$40)=1),"Entrena","x"))</f>
        <v/>
      </c>
      <c r="N21" s="10" t="str">
        <f>IF(OR($C21="",N$5=""),"",IF(AND(N$5&gt;=$C21,N$5&lt;=$E21,NETWORKDAYS.INTL(N$5,N$5,1,Config!$B$7:$B$40)=1),"Entrena","x"))</f>
        <v/>
      </c>
      <c r="O21" s="10" t="str">
        <f>IF(OR($C21="",O$5=""),"",IF(AND(O$5&gt;=$C21,O$5&lt;=$E21,NETWORKDAYS.INTL(O$5,O$5,1,Config!$B$7:$B$40)=1),"Entrena","x"))</f>
        <v/>
      </c>
      <c r="P21" s="10" t="str">
        <f>IF(OR($C21="",P$5=""),"",IF(AND(P$5&gt;=$C21,P$5&lt;=$E21,NETWORKDAYS.INTL(P$5,P$5,1,Config!$B$7:$B$40)=1),"Entrena","x"))</f>
        <v/>
      </c>
      <c r="Q21" s="10" t="str">
        <f>IF(OR($C21="",Q$5=""),"",IF(AND(Q$5&gt;=$C21,Q$5&lt;=$E21,NETWORKDAYS.INTL(Q$5,Q$5,1,Config!$B$7:$B$40)=1),"Entrena","x"))</f>
        <v/>
      </c>
      <c r="R21" s="10" t="str">
        <f>IF(OR($C21="",R$5=""),"",IF(AND(R$5&gt;=$C21,R$5&lt;=$E21,NETWORKDAYS.INTL(R$5,R$5,1,Config!$B$7:$B$40)=1),"Entrena","x"))</f>
        <v/>
      </c>
      <c r="S21" s="10" t="str">
        <f>IF(OR($C21="",S$5=""),"",IF(AND(S$5&gt;=$C21,S$5&lt;=$E21,NETWORKDAYS.INTL(S$5,S$5,1,Config!$B$7:$B$40)=1),"Entrena","x"))</f>
        <v/>
      </c>
      <c r="T21" s="10" t="str">
        <f>IF(OR($C21="",T$5=""),"",IF(AND(T$5&gt;=$C21,T$5&lt;=$E21,NETWORKDAYS.INTL(T$5,T$5,1,Config!$B$7:$B$40)=1),"Entrena","x"))</f>
        <v/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spans="2:36" x14ac:dyDescent="0.25">
      <c r="B22" s="5"/>
      <c r="C22" s="5"/>
      <c r="D22" s="5"/>
      <c r="E22" s="6" t="str">
        <f>IF(OR(C22="",D22=""),"",NETWORKDAYS.INTL(C22,D22-1,1,Config!$B$7:$B$40))</f>
        <v/>
      </c>
      <c r="F22" s="10" t="str">
        <f>IF(OR($C22="",F$5=""),"",IF(AND(F$5&gt;=$C22,F$5&lt;=$E22,NETWORKDAYS.INTL(F$5,F$5,1,Config!$B$7:$B$40)=1),"Entrena","x"))</f>
        <v/>
      </c>
      <c r="G22" s="10" t="str">
        <f>IF(OR($C22="",G$5=""),"",IF(AND(G$5&gt;=$C22,G$5&lt;=$E22,NETWORKDAYS.INTL(G$5,G$5,1,Config!$B$7:$B$40)=1),"Entrena","x"))</f>
        <v/>
      </c>
      <c r="H22" s="10" t="str">
        <f>IF(OR($C22="",H$5=""),"",IF(AND(H$5&gt;=$C22,H$5&lt;=$E22,NETWORKDAYS.INTL(H$5,H$5,1,Config!$B$7:$B$40)=1),"Entrena","x"))</f>
        <v/>
      </c>
      <c r="I22" s="10" t="str">
        <f>IF(OR($C22="",I$5=""),"",IF(AND(I$5&gt;=$C22,I$5&lt;=$E22,NETWORKDAYS.INTL(I$5,I$5,1,Config!$B$7:$B$40)=1),"Entrena","x"))</f>
        <v/>
      </c>
      <c r="J22" s="10" t="str">
        <f>IF(OR($C22="",J$5=""),"",IF(AND(J$5&gt;=$C22,J$5&lt;=$E22,NETWORKDAYS.INTL(J$5,J$5,1,Config!$B$7:$B$40)=1),"Entrena","x"))</f>
        <v/>
      </c>
      <c r="K22" s="10" t="str">
        <f>IF(OR($C22="",K$5=""),"",IF(AND(K$5&gt;=$C22,K$5&lt;=$E22,NETWORKDAYS.INTL(K$5,K$5,1,Config!$B$7:$B$40)=1),"Entrena","x"))</f>
        <v/>
      </c>
      <c r="L22" s="10" t="str">
        <f>IF(OR($C22="",L$5=""),"",IF(AND(L$5&gt;=$C22,L$5&lt;=$E22,NETWORKDAYS.INTL(L$5,L$5,1,Config!$B$7:$B$40)=1),"Entrena","x"))</f>
        <v/>
      </c>
      <c r="M22" s="10" t="str">
        <f>IF(OR($C22="",M$5=""),"",IF(AND(M$5&gt;=$C22,M$5&lt;=$E22,NETWORKDAYS.INTL(M$5,M$5,1,Config!$B$7:$B$40)=1),"Entrena","x"))</f>
        <v/>
      </c>
      <c r="N22" s="10" t="str">
        <f>IF(OR($C22="",N$5=""),"",IF(AND(N$5&gt;=$C22,N$5&lt;=$E22,NETWORKDAYS.INTL(N$5,N$5,1,Config!$B$7:$B$40)=1),"Entrena","x"))</f>
        <v/>
      </c>
      <c r="O22" s="10" t="str">
        <f>IF(OR($C22="",O$5=""),"",IF(AND(O$5&gt;=$C22,O$5&lt;=$E22,NETWORKDAYS.INTL(O$5,O$5,1,Config!$B$7:$B$40)=1),"Entrena","x"))</f>
        <v/>
      </c>
      <c r="P22" s="10" t="str">
        <f>IF(OR($C22="",P$5=""),"",IF(AND(P$5&gt;=$C22,P$5&lt;=$E22,NETWORKDAYS.INTL(P$5,P$5,1,Config!$B$7:$B$40)=1),"Entrena","x"))</f>
        <v/>
      </c>
      <c r="Q22" s="10" t="str">
        <f>IF(OR($C22="",Q$5=""),"",IF(AND(Q$5&gt;=$C22,Q$5&lt;=$E22,NETWORKDAYS.INTL(Q$5,Q$5,1,Config!$B$7:$B$40)=1),"Entrena","x"))</f>
        <v/>
      </c>
      <c r="R22" s="10" t="str">
        <f>IF(OR($C22="",R$5=""),"",IF(AND(R$5&gt;=$C22,R$5&lt;=$E22,NETWORKDAYS.INTL(R$5,R$5,1,Config!$B$7:$B$40)=1),"Entrena","x"))</f>
        <v/>
      </c>
      <c r="S22" s="10" t="str">
        <f>IF(OR($C22="",S$5=""),"",IF(AND(S$5&gt;=$C22,S$5&lt;=$E22,NETWORKDAYS.INTL(S$5,S$5,1,Config!$B$7:$B$40)=1),"Entrena","x"))</f>
        <v/>
      </c>
      <c r="T22" s="10" t="str">
        <f>IF(OR($C22="",T$5=""),"",IF(AND(T$5&gt;=$C22,T$5&lt;=$E22,NETWORKDAYS.INTL(T$5,T$5,1,Config!$B$7:$B$40)=1),"Entrena","x"))</f>
        <v/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spans="2:36" x14ac:dyDescent="0.25">
      <c r="B23" s="5"/>
      <c r="C23" s="5"/>
      <c r="D23" s="5"/>
      <c r="E23" s="6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</row>
    <row r="24" spans="2:36" x14ac:dyDescent="0.25">
      <c r="B24" s="5"/>
      <c r="C24" s="5"/>
      <c r="D24" s="5"/>
      <c r="E24" s="6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spans="2:36" x14ac:dyDescent="0.25">
      <c r="B25" s="5"/>
      <c r="C25" s="5"/>
      <c r="D25" s="5"/>
      <c r="E25" s="6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spans="2:36" x14ac:dyDescent="0.25">
      <c r="B26" s="5"/>
      <c r="C26" s="5"/>
      <c r="D26" s="5"/>
      <c r="E26" s="6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spans="2:36" x14ac:dyDescent="0.25">
      <c r="B27" s="5"/>
      <c r="C27" s="5"/>
      <c r="D27" s="5"/>
      <c r="E27" s="6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spans="2:36" x14ac:dyDescent="0.25">
      <c r="B28" s="5"/>
      <c r="C28" s="5"/>
      <c r="D28" s="5"/>
      <c r="E28" s="6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spans="2:36" x14ac:dyDescent="0.25">
      <c r="B29" s="5"/>
      <c r="C29" s="5"/>
      <c r="D29" s="5"/>
      <c r="E29" s="6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spans="2:36" x14ac:dyDescent="0.25">
      <c r="B30" s="5"/>
      <c r="C30" s="5"/>
      <c r="D30" s="5"/>
      <c r="E30" s="6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spans="2:36" x14ac:dyDescent="0.25">
      <c r="B31" s="5"/>
      <c r="C31" s="5"/>
      <c r="D31" s="5"/>
      <c r="E31" s="6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</row>
    <row r="32" spans="2:36" x14ac:dyDescent="0.25">
      <c r="B32" s="5"/>
      <c r="C32" s="5"/>
      <c r="D32" s="5"/>
      <c r="E32" s="6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spans="2:36" x14ac:dyDescent="0.25">
      <c r="B33" s="5"/>
      <c r="C33" s="5"/>
      <c r="D33" s="5"/>
      <c r="E33" s="6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spans="2:36" x14ac:dyDescent="0.25">
      <c r="B34" s="5"/>
      <c r="C34" s="5"/>
      <c r="D34" s="5"/>
      <c r="E34" s="6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</row>
    <row r="35" spans="2:36" x14ac:dyDescent="0.25">
      <c r="B35" s="5"/>
      <c r="C35" s="5"/>
      <c r="D35" s="5"/>
      <c r="E35" s="6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</sheetData>
  <mergeCells count="2">
    <mergeCell ref="F2:N2"/>
    <mergeCell ref="F3:N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0"/>
  <sheetViews>
    <sheetView workbookViewId="0">
      <selection activeCell="A6" sqref="A6"/>
    </sheetView>
  </sheetViews>
  <sheetFormatPr baseColWidth="10" defaultColWidth="9.140625" defaultRowHeight="15" x14ac:dyDescent="0.25"/>
  <cols>
    <col min="1" max="1" width="28" customWidth="1"/>
    <col min="2" max="2" width="38.42578125" bestFit="1" customWidth="1"/>
  </cols>
  <sheetData>
    <row r="1" spans="1:2" x14ac:dyDescent="0.25">
      <c r="A1" s="3" t="s">
        <v>0</v>
      </c>
      <c r="B1">
        <v>8</v>
      </c>
    </row>
    <row r="2" spans="1:2" x14ac:dyDescent="0.25">
      <c r="A2" s="3" t="s">
        <v>1</v>
      </c>
      <c r="B2">
        <v>2025</v>
      </c>
    </row>
    <row r="4" spans="1:2" x14ac:dyDescent="0.25">
      <c r="A4" s="3" t="s">
        <v>2</v>
      </c>
      <c r="B4" t="s">
        <v>3</v>
      </c>
    </row>
    <row r="6" spans="1:2" x14ac:dyDescent="0.25">
      <c r="A6" s="3" t="s">
        <v>4</v>
      </c>
    </row>
    <row r="7" spans="1:2" x14ac:dyDescent="0.25">
      <c r="B7" s="1"/>
    </row>
    <row r="8" spans="1:2" x14ac:dyDescent="0.25">
      <c r="B8" s="1"/>
    </row>
    <row r="9" spans="1:2" x14ac:dyDescent="0.25">
      <c r="B9" s="1"/>
    </row>
    <row r="10" spans="1:2" x14ac:dyDescent="0.25">
      <c r="B10" s="1"/>
    </row>
    <row r="11" spans="1:2" x14ac:dyDescent="0.25">
      <c r="B11" s="1"/>
    </row>
    <row r="12" spans="1:2" x14ac:dyDescent="0.25">
      <c r="B12" s="1"/>
    </row>
    <row r="13" spans="1:2" x14ac:dyDescent="0.25">
      <c r="B13" s="1"/>
    </row>
    <row r="14" spans="1:2" x14ac:dyDescent="0.25">
      <c r="B14" s="1"/>
    </row>
    <row r="15" spans="1:2" x14ac:dyDescent="0.25">
      <c r="B15" s="1"/>
    </row>
    <row r="16" spans="1:2" x14ac:dyDescent="0.25">
      <c r="B16" s="1"/>
    </row>
    <row r="17" spans="2:2" x14ac:dyDescent="0.25">
      <c r="B17" s="1"/>
    </row>
    <row r="18" spans="2:2" x14ac:dyDescent="0.25">
      <c r="B18" s="1"/>
    </row>
    <row r="19" spans="2:2" x14ac:dyDescent="0.25">
      <c r="B19" s="1"/>
    </row>
    <row r="20" spans="2:2" x14ac:dyDescent="0.25">
      <c r="B20" s="1"/>
    </row>
    <row r="21" spans="2:2" x14ac:dyDescent="0.25">
      <c r="B21" s="1"/>
    </row>
    <row r="22" spans="2:2" x14ac:dyDescent="0.25">
      <c r="B22" s="1"/>
    </row>
    <row r="23" spans="2:2" x14ac:dyDescent="0.25">
      <c r="B23" s="1"/>
    </row>
    <row r="24" spans="2:2" x14ac:dyDescent="0.25">
      <c r="B24" s="1"/>
    </row>
    <row r="25" spans="2:2" x14ac:dyDescent="0.25">
      <c r="B25" s="1"/>
    </row>
    <row r="26" spans="2:2" x14ac:dyDescent="0.25">
      <c r="B26" s="1"/>
    </row>
    <row r="27" spans="2:2" x14ac:dyDescent="0.25">
      <c r="B27" s="1"/>
    </row>
    <row r="28" spans="2:2" x14ac:dyDescent="0.25">
      <c r="B28" s="1"/>
    </row>
    <row r="29" spans="2:2" x14ac:dyDescent="0.25">
      <c r="B29" s="1"/>
    </row>
    <row r="30" spans="2:2" x14ac:dyDescent="0.25">
      <c r="B30" s="1"/>
    </row>
    <row r="31" spans="2:2" x14ac:dyDescent="0.25">
      <c r="B31" s="1"/>
    </row>
    <row r="32" spans="2:2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  <row r="38" spans="2:2" x14ac:dyDescent="0.25">
      <c r="B38" s="1"/>
    </row>
    <row r="39" spans="2:2" x14ac:dyDescent="0.25">
      <c r="B39" s="1"/>
    </row>
    <row r="40" spans="2:2" x14ac:dyDescent="0.25">
      <c r="B40" s="1"/>
    </row>
  </sheetData>
  <dataValidations count="2">
    <dataValidation type="whole" showInputMessage="1" showErrorMessage="1" sqref="B1" xr:uid="{00000000-0002-0000-0000-000000000000}">
      <formula1>1</formula1>
      <formula2>12</formula2>
    </dataValidation>
    <dataValidation type="whole" showInputMessage="1" showErrorMessage="1" sqref="B2" xr:uid="{00000000-0002-0000-0000-000001000000}">
      <formula1>2000</formula1>
      <formula2>2100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Calendario</vt:lpstr>
      <vt:lpstr>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2025-08-19T09:31:55Z</dcterms:created>
  <dcterms:modified xsi:type="dcterms:W3CDTF">2025-08-19T14:29:41Z</dcterms:modified>
</cp:coreProperties>
</file>