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Balance General\"/>
    </mc:Choice>
  </mc:AlternateContent>
  <xr:revisionPtr revIDLastSave="0" documentId="8_{223A12E7-4B28-4777-B4C4-EA18B04E7B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lance Gener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1" l="1"/>
  <c r="C26" i="1"/>
  <c r="B26" i="1"/>
  <c r="J16" i="1"/>
  <c r="I16" i="1"/>
  <c r="H16" i="1"/>
  <c r="J10" i="1"/>
  <c r="I10" i="1"/>
  <c r="I19" i="1" s="1"/>
  <c r="H10" i="1"/>
  <c r="H19" i="1" s="1"/>
  <c r="B28" i="1" s="1"/>
  <c r="D17" i="1"/>
  <c r="C17" i="1"/>
  <c r="B17" i="1"/>
  <c r="B19" i="1" s="1"/>
  <c r="D10" i="1"/>
  <c r="D19" i="1" s="1"/>
  <c r="C10" i="1"/>
  <c r="C19" i="1" s="1"/>
  <c r="B10" i="1"/>
  <c r="C28" i="1" l="1"/>
  <c r="C30" i="1" s="1"/>
  <c r="B30" i="1"/>
  <c r="J19" i="1"/>
  <c r="D28" i="1" s="1"/>
  <c r="D30" i="1"/>
</calcChain>
</file>

<file path=xl/sharedStrings.xml><?xml version="1.0" encoding="utf-8"?>
<sst xmlns="http://schemas.openxmlformats.org/spreadsheetml/2006/main" count="49" uniqueCount="44">
  <si>
    <t>Cuenta/Rubro</t>
  </si>
  <si>
    <t>Año 1</t>
  </si>
  <si>
    <t>Año 2</t>
  </si>
  <si>
    <t>Año 3</t>
  </si>
  <si>
    <t>Notas</t>
  </si>
  <si>
    <t>ACTIVO</t>
  </si>
  <si>
    <t>ACTIVO CORRIENTE</t>
  </si>
  <si>
    <t>Efectivo</t>
  </si>
  <si>
    <t>Cuentas bancarias</t>
  </si>
  <si>
    <t>Cuentas por cobrar</t>
  </si>
  <si>
    <t>Inventario</t>
  </si>
  <si>
    <t>Gastos prepagados</t>
  </si>
  <si>
    <t>Inversiones a corto plazo</t>
  </si>
  <si>
    <t>TOTAL ACTIVO CORRIENTE</t>
  </si>
  <si>
    <t>ACTIVO NO CORRIENTE</t>
  </si>
  <si>
    <t>Propiedades, planta y equipo</t>
  </si>
  <si>
    <t>Activos intangibles</t>
  </si>
  <si>
    <t>Inversiones a largo plazo</t>
  </si>
  <si>
    <t>Otros activos no corrientes</t>
  </si>
  <si>
    <t>TOTAL ACTIVO NO CORRIENTE</t>
  </si>
  <si>
    <t>TOTAL ACTIVO</t>
  </si>
  <si>
    <t>PASIVO</t>
  </si>
  <si>
    <t>PASIVOS CORRIENTES</t>
  </si>
  <si>
    <t>Cuentas por pagar</t>
  </si>
  <si>
    <t>Préstamos a corto plazo</t>
  </si>
  <si>
    <t>Impuesto sobre la renta por pagar</t>
  </si>
  <si>
    <t>Sueldos y salarios acumulados</t>
  </si>
  <si>
    <t>Ingresos no devengados</t>
  </si>
  <si>
    <t>Porción actual de la deuda a largo plazo</t>
  </si>
  <si>
    <t>TOTAL PASIVOS CORRIENTES</t>
  </si>
  <si>
    <t>PASIVOS NO CORRIENTES</t>
  </si>
  <si>
    <t>Deuda a largo plazo</t>
  </si>
  <si>
    <t>Obligaciones financieras</t>
  </si>
  <si>
    <t>Otros pasivos no corrientes</t>
  </si>
  <si>
    <t>TOTAL PASIVOS NO CORRIENTES</t>
  </si>
  <si>
    <t>TOTAL PASIVO</t>
  </si>
  <si>
    <t>PATRIMONIO NETO</t>
  </si>
  <si>
    <t>Capital social</t>
  </si>
  <si>
    <t>Reservas</t>
  </si>
  <si>
    <t>Utilidades retenidas</t>
  </si>
  <si>
    <t>Otros componentes del patrimonio</t>
  </si>
  <si>
    <t>TOTAL PATRIMONIO NETO</t>
  </si>
  <si>
    <t>TOTAL PASIVO Y PATRIMONIO NETO</t>
  </si>
  <si>
    <t>Verificación (Activo = Pasivo + Patrimonio)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</si>
</sst>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9E1F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0" fontId="0" fillId="0" borderId="1" xfId="0" applyBorder="1"/>
    <xf numFmtId="0" fontId="3" fillId="4" borderId="1" xfId="0" applyFont="1" applyFill="1" applyBorder="1" applyAlignment="1">
      <alignment horizontal="left" indent="1"/>
    </xf>
    <xf numFmtId="3" fontId="3" fillId="4" borderId="1" xfId="0" applyNumberFormat="1" applyFont="1" applyFill="1" applyBorder="1"/>
    <xf numFmtId="0" fontId="4" fillId="5" borderId="2" xfId="0" applyFont="1" applyFill="1" applyBorder="1"/>
    <xf numFmtId="3" fontId="4" fillId="5" borderId="2" xfId="0" applyNumberFormat="1" applyFont="1" applyFill="1" applyBorder="1"/>
    <xf numFmtId="0" fontId="5" fillId="0" borderId="0" xfId="0" applyFont="1" applyAlignment="1">
      <alignment horizontal="right"/>
    </xf>
    <xf numFmtId="0" fontId="2" fillId="3" borderId="1" xfId="0" applyFont="1" applyFill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zoomScale="90" zoomScaleNormal="90" workbookViewId="0">
      <pane ySplit="1" topLeftCell="A2" activePane="bottomLeft" state="frozen"/>
      <selection pane="bottomLeft" activeCell="P28" sqref="P28"/>
    </sheetView>
  </sheetViews>
  <sheetFormatPr baseColWidth="10" defaultColWidth="8.88671875" defaultRowHeight="14.4" x14ac:dyDescent="0.3"/>
  <cols>
    <col min="1" max="1" width="38" bestFit="1" customWidth="1"/>
    <col min="2" max="4" width="10.109375" bestFit="1" customWidth="1"/>
    <col min="5" max="5" width="6.109375" bestFit="1" customWidth="1"/>
    <col min="6" max="6" width="4" customWidth="1"/>
    <col min="7" max="7" width="36.88671875" bestFit="1" customWidth="1"/>
    <col min="8" max="10" width="8.33203125" bestFit="1" customWidth="1"/>
    <col min="11" max="11" width="6.1093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G1" s="1" t="s">
        <v>0</v>
      </c>
      <c r="H1" s="1" t="s">
        <v>1</v>
      </c>
      <c r="I1" s="1" t="s">
        <v>2</v>
      </c>
      <c r="J1" s="1" t="s">
        <v>3</v>
      </c>
      <c r="K1" s="1" t="s">
        <v>4</v>
      </c>
    </row>
    <row r="2" spans="1:11" ht="15.6" x14ac:dyDescent="0.3">
      <c r="A2" s="11" t="s">
        <v>5</v>
      </c>
      <c r="B2" s="11"/>
      <c r="C2" s="11"/>
      <c r="D2" s="11"/>
      <c r="E2" s="11"/>
      <c r="G2" s="11" t="s">
        <v>21</v>
      </c>
      <c r="H2" s="11"/>
      <c r="I2" s="11"/>
      <c r="J2" s="11"/>
      <c r="K2" s="11"/>
    </row>
    <row r="3" spans="1:11" x14ac:dyDescent="0.3">
      <c r="A3" s="2" t="s">
        <v>6</v>
      </c>
      <c r="B3" s="2"/>
      <c r="C3" s="2"/>
      <c r="D3" s="2"/>
      <c r="E3" s="2"/>
      <c r="G3" s="2" t="s">
        <v>22</v>
      </c>
      <c r="H3" s="2"/>
      <c r="I3" s="2"/>
      <c r="J3" s="2"/>
      <c r="K3" s="2"/>
    </row>
    <row r="4" spans="1:11" x14ac:dyDescent="0.3">
      <c r="A4" s="3" t="s">
        <v>7</v>
      </c>
      <c r="B4" s="4">
        <v>25000</v>
      </c>
      <c r="C4" s="4">
        <v>27000</v>
      </c>
      <c r="D4" s="4">
        <v>30000</v>
      </c>
      <c r="E4" s="5"/>
      <c r="G4" s="3" t="s">
        <v>23</v>
      </c>
      <c r="H4" s="4">
        <v>60000</v>
      </c>
      <c r="I4" s="4">
        <v>65000</v>
      </c>
      <c r="J4" s="4">
        <v>70000</v>
      </c>
      <c r="K4" s="5"/>
    </row>
    <row r="5" spans="1:11" x14ac:dyDescent="0.3">
      <c r="A5" s="3" t="s">
        <v>8</v>
      </c>
      <c r="B5" s="4">
        <v>150000</v>
      </c>
      <c r="C5" s="4">
        <v>165000</v>
      </c>
      <c r="D5" s="4">
        <v>180000</v>
      </c>
      <c r="E5" s="5"/>
      <c r="G5" s="3" t="s">
        <v>24</v>
      </c>
      <c r="H5" s="4">
        <v>40000</v>
      </c>
      <c r="I5" s="4">
        <v>42000</v>
      </c>
      <c r="J5" s="4">
        <v>38000</v>
      </c>
      <c r="K5" s="5"/>
    </row>
    <row r="6" spans="1:11" x14ac:dyDescent="0.3">
      <c r="A6" s="3" t="s">
        <v>9</v>
      </c>
      <c r="B6" s="4">
        <v>75000</v>
      </c>
      <c r="C6" s="4">
        <v>80000</v>
      </c>
      <c r="D6" s="4">
        <v>82000</v>
      </c>
      <c r="E6" s="5"/>
      <c r="G6" s="3" t="s">
        <v>25</v>
      </c>
      <c r="H6" s="4">
        <v>18000</v>
      </c>
      <c r="I6" s="4">
        <v>20000</v>
      </c>
      <c r="J6" s="4">
        <v>22000</v>
      </c>
      <c r="K6" s="5"/>
    </row>
    <row r="7" spans="1:11" x14ac:dyDescent="0.3">
      <c r="A7" s="3" t="s">
        <v>10</v>
      </c>
      <c r="B7" s="4">
        <v>120000</v>
      </c>
      <c r="C7" s="4">
        <v>110000</v>
      </c>
      <c r="D7" s="4">
        <v>130000</v>
      </c>
      <c r="E7" s="5"/>
      <c r="G7" s="3" t="s">
        <v>26</v>
      </c>
      <c r="H7" s="4">
        <v>22000</v>
      </c>
      <c r="I7" s="4">
        <v>24000</v>
      </c>
      <c r="J7" s="4">
        <v>25000</v>
      </c>
      <c r="K7" s="5"/>
    </row>
    <row r="8" spans="1:11" x14ac:dyDescent="0.3">
      <c r="A8" s="3" t="s">
        <v>11</v>
      </c>
      <c r="B8" s="4">
        <v>10000</v>
      </c>
      <c r="C8" s="4">
        <v>12000</v>
      </c>
      <c r="D8" s="4">
        <v>11000</v>
      </c>
      <c r="E8" s="5"/>
      <c r="G8" s="3" t="s">
        <v>27</v>
      </c>
      <c r="H8" s="4">
        <v>5000</v>
      </c>
      <c r="I8" s="4">
        <v>6000</v>
      </c>
      <c r="J8" s="4">
        <v>5500</v>
      </c>
      <c r="K8" s="5"/>
    </row>
    <row r="9" spans="1:11" x14ac:dyDescent="0.3">
      <c r="A9" s="3" t="s">
        <v>12</v>
      </c>
      <c r="B9" s="4">
        <v>50000</v>
      </c>
      <c r="C9" s="4">
        <v>55000</v>
      </c>
      <c r="D9" s="4">
        <v>60000</v>
      </c>
      <c r="E9" s="5"/>
      <c r="G9" s="3" t="s">
        <v>28</v>
      </c>
      <c r="H9" s="4">
        <v>30000</v>
      </c>
      <c r="I9" s="4">
        <v>30000</v>
      </c>
      <c r="J9" s="4">
        <v>30000</v>
      </c>
      <c r="K9" s="5"/>
    </row>
    <row r="10" spans="1:11" x14ac:dyDescent="0.3">
      <c r="A10" s="6" t="s">
        <v>13</v>
      </c>
      <c r="B10" s="7">
        <f>SUM(B4:B9)</f>
        <v>430000</v>
      </c>
      <c r="C10" s="7">
        <f>SUM(C4:C9)</f>
        <v>449000</v>
      </c>
      <c r="D10" s="7">
        <f>SUM(D4:D9)</f>
        <v>493000</v>
      </c>
      <c r="E10" s="5"/>
      <c r="G10" s="6" t="s">
        <v>29</v>
      </c>
      <c r="H10" s="7">
        <f>SUM(H4:H9)</f>
        <v>175000</v>
      </c>
      <c r="I10" s="7">
        <f>SUM(I4:I9)</f>
        <v>187000</v>
      </c>
      <c r="J10" s="7">
        <f>SUM(J4:J9)</f>
        <v>190500</v>
      </c>
      <c r="K10" s="5"/>
    </row>
    <row r="11" spans="1:11" ht="7.8" customHeight="1" x14ac:dyDescent="0.3"/>
    <row r="12" spans="1:11" x14ac:dyDescent="0.3">
      <c r="A12" s="2" t="s">
        <v>14</v>
      </c>
      <c r="B12" s="2"/>
      <c r="C12" s="2"/>
      <c r="D12" s="2"/>
      <c r="E12" s="2"/>
      <c r="G12" s="2" t="s">
        <v>30</v>
      </c>
      <c r="H12" s="2"/>
      <c r="I12" s="2"/>
      <c r="J12" s="2"/>
      <c r="K12" s="2"/>
    </row>
    <row r="13" spans="1:11" x14ac:dyDescent="0.3">
      <c r="A13" s="3" t="s">
        <v>15</v>
      </c>
      <c r="B13" s="4">
        <v>500000</v>
      </c>
      <c r="C13" s="4">
        <v>525000</v>
      </c>
      <c r="D13" s="4">
        <v>550000</v>
      </c>
      <c r="E13" s="5"/>
      <c r="G13" s="3" t="s">
        <v>31</v>
      </c>
      <c r="H13" s="4">
        <v>250000</v>
      </c>
      <c r="I13" s="4">
        <v>220000</v>
      </c>
      <c r="J13" s="4">
        <v>190000</v>
      </c>
      <c r="K13" s="5"/>
    </row>
    <row r="14" spans="1:11" x14ac:dyDescent="0.3">
      <c r="A14" s="3" t="s">
        <v>16</v>
      </c>
      <c r="B14" s="4">
        <v>80000</v>
      </c>
      <c r="C14" s="4">
        <v>85000</v>
      </c>
      <c r="D14" s="4">
        <v>90000</v>
      </c>
      <c r="E14" s="5"/>
      <c r="G14" s="3" t="s">
        <v>32</v>
      </c>
      <c r="H14" s="4">
        <v>100000</v>
      </c>
      <c r="I14" s="4">
        <v>100000</v>
      </c>
      <c r="J14" s="4">
        <v>100000</v>
      </c>
      <c r="K14" s="5"/>
    </row>
    <row r="15" spans="1:11" x14ac:dyDescent="0.3">
      <c r="A15" s="3" t="s">
        <v>17</v>
      </c>
      <c r="B15" s="4">
        <v>100000</v>
      </c>
      <c r="C15" s="4">
        <v>110000</v>
      </c>
      <c r="D15" s="4">
        <v>120000</v>
      </c>
      <c r="E15" s="5"/>
      <c r="G15" s="3" t="s">
        <v>33</v>
      </c>
      <c r="H15" s="4">
        <v>10000</v>
      </c>
      <c r="I15" s="4">
        <v>11000</v>
      </c>
      <c r="J15" s="4">
        <v>12000</v>
      </c>
      <c r="K15" s="5"/>
    </row>
    <row r="16" spans="1:11" x14ac:dyDescent="0.3">
      <c r="A16" s="3" t="s">
        <v>18</v>
      </c>
      <c r="B16" s="4">
        <v>15000</v>
      </c>
      <c r="C16" s="4">
        <v>16000</v>
      </c>
      <c r="D16" s="4">
        <v>17000</v>
      </c>
      <c r="E16" s="5"/>
      <c r="G16" s="6" t="s">
        <v>34</v>
      </c>
      <c r="H16" s="7">
        <f>SUM(H13:H15)</f>
        <v>360000</v>
      </c>
      <c r="I16" s="7">
        <f>SUM(I13:I15)</f>
        <v>331000</v>
      </c>
      <c r="J16" s="7">
        <f>SUM(J13:J15)</f>
        <v>302000</v>
      </c>
      <c r="K16" s="5"/>
    </row>
    <row r="17" spans="1:11" x14ac:dyDescent="0.3">
      <c r="A17" s="6" t="s">
        <v>19</v>
      </c>
      <c r="B17" s="7">
        <f>SUM(B13:B16)</f>
        <v>695000</v>
      </c>
      <c r="C17" s="7">
        <f>SUM(C13:C16)</f>
        <v>736000</v>
      </c>
      <c r="D17" s="7">
        <f>SUM(D13:D16)</f>
        <v>777000</v>
      </c>
      <c r="E17" s="5"/>
    </row>
    <row r="18" spans="1:11" ht="7.2" customHeight="1" x14ac:dyDescent="0.3"/>
    <row r="19" spans="1:11" ht="15" thickBot="1" x14ac:dyDescent="0.35">
      <c r="A19" s="8" t="s">
        <v>20</v>
      </c>
      <c r="B19" s="9">
        <f>B10+B17</f>
        <v>1125000</v>
      </c>
      <c r="C19" s="9">
        <f>C10+C17</f>
        <v>1185000</v>
      </c>
      <c r="D19" s="9">
        <f>D10+D17</f>
        <v>1270000</v>
      </c>
      <c r="E19" s="5"/>
      <c r="G19" s="8" t="s">
        <v>35</v>
      </c>
      <c r="H19" s="9">
        <f>H10+H16</f>
        <v>535000</v>
      </c>
      <c r="I19" s="9">
        <f>I10+I16</f>
        <v>518000</v>
      </c>
      <c r="J19" s="9">
        <f>J10+J16</f>
        <v>492500</v>
      </c>
      <c r="K19" s="5"/>
    </row>
    <row r="21" spans="1:11" ht="15.6" x14ac:dyDescent="0.3">
      <c r="A21" s="11" t="s">
        <v>36</v>
      </c>
      <c r="B21" s="11"/>
      <c r="C21" s="11"/>
      <c r="D21" s="11"/>
      <c r="E21" s="11"/>
    </row>
    <row r="22" spans="1:11" x14ac:dyDescent="0.3">
      <c r="A22" s="3" t="s">
        <v>37</v>
      </c>
      <c r="B22" s="4">
        <v>300000</v>
      </c>
      <c r="C22" s="4">
        <v>300000</v>
      </c>
      <c r="D22" s="4">
        <v>300000</v>
      </c>
      <c r="E22" s="5"/>
    </row>
    <row r="23" spans="1:11" x14ac:dyDescent="0.3">
      <c r="A23" s="3" t="s">
        <v>38</v>
      </c>
      <c r="B23" s="4">
        <v>50000</v>
      </c>
      <c r="C23" s="4">
        <v>60000</v>
      </c>
      <c r="D23" s="4">
        <v>70000</v>
      </c>
      <c r="E23" s="5"/>
    </row>
    <row r="24" spans="1:11" x14ac:dyDescent="0.3">
      <c r="A24" s="3" t="s">
        <v>39</v>
      </c>
      <c r="B24" s="4">
        <v>115000</v>
      </c>
      <c r="C24" s="4">
        <v>161000</v>
      </c>
      <c r="D24" s="4">
        <v>227500</v>
      </c>
      <c r="E24" s="5"/>
    </row>
    <row r="25" spans="1:11" x14ac:dyDescent="0.3">
      <c r="A25" s="3" t="s">
        <v>40</v>
      </c>
      <c r="B25" s="4">
        <v>10000</v>
      </c>
      <c r="C25" s="4">
        <v>12000</v>
      </c>
      <c r="D25" s="4">
        <v>15000</v>
      </c>
      <c r="E25" s="5"/>
    </row>
    <row r="26" spans="1:11" x14ac:dyDescent="0.3">
      <c r="A26" s="6" t="s">
        <v>41</v>
      </c>
      <c r="B26" s="7">
        <f>SUM(B22:B25)</f>
        <v>475000</v>
      </c>
      <c r="C26" s="7">
        <f>SUM(C22:C25)</f>
        <v>533000</v>
      </c>
      <c r="D26" s="7">
        <f>SUM(D22:D25)</f>
        <v>612500</v>
      </c>
      <c r="E26" s="5"/>
    </row>
    <row r="28" spans="1:11" ht="15" thickBot="1" x14ac:dyDescent="0.35">
      <c r="A28" s="8" t="s">
        <v>42</v>
      </c>
      <c r="B28" s="9">
        <f>H19+B26</f>
        <v>1010000</v>
      </c>
      <c r="C28" s="9">
        <f>I19+C26</f>
        <v>1051000</v>
      </c>
      <c r="D28" s="9">
        <f>J19+D26</f>
        <v>1105000</v>
      </c>
      <c r="E28" s="5"/>
    </row>
    <row r="30" spans="1:11" ht="15" thickBot="1" x14ac:dyDescent="0.35">
      <c r="A30" s="10" t="s">
        <v>43</v>
      </c>
      <c r="B30" s="9">
        <f>B19-B28</f>
        <v>115000</v>
      </c>
      <c r="C30" s="9">
        <f>C19-C28</f>
        <v>134000</v>
      </c>
      <c r="D30" s="9">
        <f>D19-D28</f>
        <v>165000</v>
      </c>
    </row>
  </sheetData>
  <mergeCells count="3">
    <mergeCell ref="A2:E2"/>
    <mergeCell ref="G2:K2"/>
    <mergeCell ref="A21:E21"/>
  </mergeCells>
  <conditionalFormatting sqref="B30:D30">
    <cfRule type="cellIs" dxfId="1" priority="1" operator="equal">
      <formula>0</formula>
    </cfRule>
    <cfRule type="cellIs" dxfId="0" priority="2" operator="not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2025-07-08T14:04:20Z</dcterms:created>
  <dcterms:modified xsi:type="dcterms:W3CDTF">2025-07-09T07:38:18Z</dcterms:modified>
</cp:coreProperties>
</file>