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Calculo costo de producto\"/>
    </mc:Choice>
  </mc:AlternateContent>
  <xr:revisionPtr revIDLastSave="0" documentId="13_ncr:1_{0A1567DF-34CF-4586-9DE3-7295119058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sto_de_Produc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G44" i="1"/>
  <c r="F7" i="1" s="1"/>
  <c r="F12" i="1" s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F6" i="1" s="1"/>
  <c r="F11" i="1" s="1"/>
  <c r="G24" i="1"/>
  <c r="F24" i="1"/>
  <c r="G23" i="1"/>
  <c r="F23" i="1"/>
  <c r="G22" i="1"/>
  <c r="F22" i="1"/>
  <c r="G21" i="1"/>
  <c r="F21" i="1"/>
  <c r="G20" i="1"/>
  <c r="F20" i="1"/>
  <c r="G19" i="1"/>
  <c r="F19" i="1"/>
  <c r="F8" i="1" l="1"/>
  <c r="F13" i="1" s="1"/>
</calcChain>
</file>

<file path=xl/sharedStrings.xml><?xml version="1.0" encoding="utf-8"?>
<sst xmlns="http://schemas.openxmlformats.org/spreadsheetml/2006/main" count="33" uniqueCount="32">
  <si>
    <t>Plantilla de Cálculo de Costo de Producción</t>
  </si>
  <si>
    <t>Complete las celdas amarillas. Los totales se calculan automáticamente.</t>
  </si>
  <si>
    <t>Nombre del producto:</t>
  </si>
  <si>
    <t>Buzos de algodón</t>
  </si>
  <si>
    <t>Cantidad a producir (unidades):</t>
  </si>
  <si>
    <t>Total Costo Fijo:</t>
  </si>
  <si>
    <t>Total Costo Variable:</t>
  </si>
  <si>
    <t>Costo Total de Producción:</t>
  </si>
  <si>
    <t>Costo por Unidad</t>
  </si>
  <si>
    <t>Costo Fijo por Unidad:</t>
  </si>
  <si>
    <t>Costo Variable por Unidad:</t>
  </si>
  <si>
    <t>Costo Total por Unidad:</t>
  </si>
  <si>
    <t>Cantidad</t>
  </si>
  <si>
    <t>Unidad de Medida</t>
  </si>
  <si>
    <t>Detalle / Descripción</t>
  </si>
  <si>
    <t>Costo Fijo Unitario</t>
  </si>
  <si>
    <t>Costo Variable Unitario</t>
  </si>
  <si>
    <t>Costo Fijo TOTAL</t>
  </si>
  <si>
    <t>Costo Variable TOTAL</t>
  </si>
  <si>
    <t>metros</t>
  </si>
  <si>
    <t>Tela de algodón perchado</t>
  </si>
  <si>
    <t>cono</t>
  </si>
  <si>
    <t>Hilo de poliéster (para 100 unidades)</t>
  </si>
  <si>
    <t>horas</t>
  </si>
  <si>
    <t>Mano de Obra - Corte y Confección (por unidad)</t>
  </si>
  <si>
    <t>mes</t>
  </si>
  <si>
    <t>Amortización de Maquinaria</t>
  </si>
  <si>
    <t>Alquiler de taller</t>
  </si>
  <si>
    <t>servicio</t>
  </si>
  <si>
    <t>Servicios (Luz, Agua) - Fijo mensual</t>
  </si>
  <si>
    <t>unidades</t>
  </si>
  <si>
    <t>Etiquetas y empaque (por unidad)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</si>
</sst>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"/>
    <numFmt numFmtId="166" formatCode="\$#,##0.0000"/>
  </numFmts>
  <fonts count="5" x14ac:knownFonts="1">
    <font>
      <sz val="11"/>
      <color theme="1"/>
      <name val="Calibri"/>
      <family val="2"/>
      <scheme val="minor"/>
    </font>
    <font>
      <b/>
      <sz val="18"/>
      <color rgb="FF003366"/>
      <name val="Calibri"/>
      <family val="2"/>
      <scheme val="minor"/>
    </font>
    <font>
      <i/>
      <sz val="11"/>
      <color rgb="FF59595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F81B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right"/>
    </xf>
    <xf numFmtId="0" fontId="0" fillId="2" borderId="1" xfId="0" applyFill="1" applyBorder="1" applyProtection="1">
      <protection locked="0"/>
    </xf>
    <xf numFmtId="164" fontId="3" fillId="3" borderId="1" xfId="0" applyNumberFormat="1" applyFont="1" applyFill="1" applyBorder="1"/>
    <xf numFmtId="165" fontId="0" fillId="2" borderId="1" xfId="0" applyNumberFormat="1" applyFill="1" applyBorder="1" applyProtection="1">
      <protection locked="0"/>
    </xf>
    <xf numFmtId="164" fontId="3" fillId="3" borderId="2" xfId="0" applyNumberFormat="1" applyFont="1" applyFill="1" applyBorder="1"/>
    <xf numFmtId="166" fontId="3" fillId="3" borderId="1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</cellXfs>
  <cellStyles count="1">
    <cellStyle name="Normal" xfId="0" builtinId="0"/>
  </cellStyles>
  <dxfs count="2">
    <dxf>
      <fill>
        <patternFill>
          <bgColor rgb="FFDDEBF7"/>
        </patternFill>
      </fill>
      <border>
        <left style="medium">
          <color rgb="FF4F81BD"/>
        </left>
        <right style="medium">
          <color rgb="FF4F81BD"/>
        </right>
        <top style="medium">
          <color rgb="FF4F81BD"/>
        </top>
        <bottom style="medium">
          <color rgb="FF4F81BD"/>
        </bottom>
        <vertical/>
        <horizontal/>
      </border>
    </dxf>
    <dxf>
      <fill>
        <patternFill>
          <bgColor rgb="FFDDEBF7"/>
        </patternFill>
      </fill>
      <border>
        <left style="medium">
          <color rgb="FF4F81BD"/>
        </left>
        <right style="medium">
          <color rgb="FF4F81BD"/>
        </right>
        <top style="medium">
          <color rgb="FF4F81BD"/>
        </top>
        <bottom style="medium">
          <color rgb="FF4F81BD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pane ySplit="18" topLeftCell="A19" activePane="bottomLeft" state="frozen"/>
      <selection pane="bottomLeft" activeCell="A3" sqref="A1:A1048576"/>
    </sheetView>
  </sheetViews>
  <sheetFormatPr baseColWidth="10" defaultColWidth="9.140625" defaultRowHeight="15" x14ac:dyDescent="0.25"/>
  <cols>
    <col min="1" max="1" width="25.7109375" customWidth="1"/>
    <col min="2" max="2" width="15.7109375" customWidth="1"/>
    <col min="3" max="3" width="35.7109375" customWidth="1"/>
    <col min="4" max="7" width="20.7109375" customWidth="1"/>
  </cols>
  <sheetData>
    <row r="1" spans="1:7" ht="30" customHeight="1" x14ac:dyDescent="0.25">
      <c r="A1" s="9" t="s">
        <v>0</v>
      </c>
      <c r="B1" s="9"/>
      <c r="C1" s="9"/>
      <c r="D1" s="9"/>
      <c r="E1" s="9"/>
      <c r="F1" s="9"/>
      <c r="G1" s="9"/>
    </row>
    <row r="2" spans="1:7" x14ac:dyDescent="0.25">
      <c r="A2" s="10" t="s">
        <v>1</v>
      </c>
      <c r="B2" s="10"/>
      <c r="C2" s="10"/>
      <c r="D2" s="10"/>
      <c r="E2" s="10"/>
      <c r="F2" s="10"/>
      <c r="G2" s="10"/>
    </row>
    <row r="6" spans="1:7" x14ac:dyDescent="0.25">
      <c r="B6" s="1" t="s">
        <v>2</v>
      </c>
      <c r="C6" s="2" t="s">
        <v>3</v>
      </c>
      <c r="E6" s="1" t="s">
        <v>5</v>
      </c>
      <c r="F6" s="3">
        <f>SUM(F19:F1000)</f>
        <v>780</v>
      </c>
    </row>
    <row r="7" spans="1:7" x14ac:dyDescent="0.25">
      <c r="B7" s="1" t="s">
        <v>4</v>
      </c>
      <c r="C7" s="4">
        <v>100</v>
      </c>
      <c r="E7" s="1" t="s">
        <v>6</v>
      </c>
      <c r="F7" s="3">
        <f>SUM(G19:G1000)</f>
        <v>1389</v>
      </c>
    </row>
    <row r="8" spans="1:7" x14ac:dyDescent="0.25">
      <c r="E8" s="1" t="s">
        <v>7</v>
      </c>
      <c r="F8" s="5">
        <f>F6+F7</f>
        <v>2169</v>
      </c>
    </row>
    <row r="10" spans="1:7" x14ac:dyDescent="0.25">
      <c r="E10" s="11" t="s">
        <v>8</v>
      </c>
      <c r="F10" s="11"/>
    </row>
    <row r="11" spans="1:7" x14ac:dyDescent="0.25">
      <c r="E11" s="1" t="s">
        <v>9</v>
      </c>
      <c r="F11" s="6">
        <f>IF(C7&gt;0,F6/C7,0)</f>
        <v>7.8</v>
      </c>
    </row>
    <row r="12" spans="1:7" x14ac:dyDescent="0.25">
      <c r="E12" s="1" t="s">
        <v>10</v>
      </c>
      <c r="F12" s="6">
        <f>IF(C7&gt;0,F7/C7,0)</f>
        <v>13.89</v>
      </c>
    </row>
    <row r="13" spans="1:7" x14ac:dyDescent="0.25">
      <c r="E13" s="1" t="s">
        <v>11</v>
      </c>
      <c r="F13" s="5">
        <f>IF(C7&gt;0,F8/C7,0)</f>
        <v>21.69</v>
      </c>
    </row>
    <row r="18" spans="1:7" ht="30" x14ac:dyDescent="0.25">
      <c r="A18" s="7" t="s">
        <v>12</v>
      </c>
      <c r="B18" s="7" t="s">
        <v>13</v>
      </c>
      <c r="C18" s="7" t="s">
        <v>14</v>
      </c>
      <c r="D18" s="7" t="s">
        <v>15</v>
      </c>
      <c r="E18" s="7" t="s">
        <v>16</v>
      </c>
      <c r="F18" s="7" t="s">
        <v>17</v>
      </c>
      <c r="G18" s="7" t="s">
        <v>18</v>
      </c>
    </row>
    <row r="19" spans="1:7" x14ac:dyDescent="0.25">
      <c r="A19" s="4">
        <v>150</v>
      </c>
      <c r="B19" s="2" t="s">
        <v>19</v>
      </c>
      <c r="C19" s="2" t="s">
        <v>20</v>
      </c>
      <c r="D19" s="8">
        <v>0</v>
      </c>
      <c r="E19" s="8">
        <v>8.5</v>
      </c>
      <c r="F19" s="3">
        <f t="shared" ref="F19:F45" si="0">A19*D19</f>
        <v>0</v>
      </c>
      <c r="G19" s="3">
        <f t="shared" ref="G19:G45" si="1">A19*E19</f>
        <v>1275</v>
      </c>
    </row>
    <row r="20" spans="1:7" x14ac:dyDescent="0.25">
      <c r="A20" s="4">
        <v>1</v>
      </c>
      <c r="B20" s="2" t="s">
        <v>21</v>
      </c>
      <c r="C20" s="2" t="s">
        <v>22</v>
      </c>
      <c r="D20" s="8">
        <v>0</v>
      </c>
      <c r="E20" s="8">
        <v>15</v>
      </c>
      <c r="F20" s="3">
        <f t="shared" si="0"/>
        <v>0</v>
      </c>
      <c r="G20" s="3">
        <f t="shared" si="1"/>
        <v>15</v>
      </c>
    </row>
    <row r="21" spans="1:7" x14ac:dyDescent="0.25">
      <c r="A21" s="4">
        <v>2</v>
      </c>
      <c r="B21" s="2" t="s">
        <v>23</v>
      </c>
      <c r="C21" s="2" t="s">
        <v>24</v>
      </c>
      <c r="D21" s="8">
        <v>0</v>
      </c>
      <c r="E21" s="8">
        <v>12</v>
      </c>
      <c r="F21" s="3">
        <f t="shared" si="0"/>
        <v>0</v>
      </c>
      <c r="G21" s="3">
        <f t="shared" si="1"/>
        <v>24</v>
      </c>
    </row>
    <row r="22" spans="1:7" x14ac:dyDescent="0.25">
      <c r="A22" s="4">
        <v>1</v>
      </c>
      <c r="B22" s="2" t="s">
        <v>25</v>
      </c>
      <c r="C22" s="2" t="s">
        <v>26</v>
      </c>
      <c r="D22" s="8">
        <v>200</v>
      </c>
      <c r="E22" s="8">
        <v>0</v>
      </c>
      <c r="F22" s="3">
        <f t="shared" si="0"/>
        <v>200</v>
      </c>
      <c r="G22" s="3">
        <f t="shared" si="1"/>
        <v>0</v>
      </c>
    </row>
    <row r="23" spans="1:7" x14ac:dyDescent="0.25">
      <c r="A23" s="4">
        <v>1</v>
      </c>
      <c r="B23" s="2" t="s">
        <v>25</v>
      </c>
      <c r="C23" s="2" t="s">
        <v>27</v>
      </c>
      <c r="D23" s="8">
        <v>500</v>
      </c>
      <c r="E23" s="8">
        <v>0</v>
      </c>
      <c r="F23" s="3">
        <f t="shared" si="0"/>
        <v>500</v>
      </c>
      <c r="G23" s="3">
        <f t="shared" si="1"/>
        <v>0</v>
      </c>
    </row>
    <row r="24" spans="1:7" x14ac:dyDescent="0.25">
      <c r="A24" s="4">
        <v>1</v>
      </c>
      <c r="B24" s="2" t="s">
        <v>28</v>
      </c>
      <c r="C24" s="2" t="s">
        <v>29</v>
      </c>
      <c r="D24" s="8">
        <v>80</v>
      </c>
      <c r="E24" s="8">
        <v>0</v>
      </c>
      <c r="F24" s="3">
        <f t="shared" si="0"/>
        <v>80</v>
      </c>
      <c r="G24" s="3">
        <f t="shared" si="1"/>
        <v>0</v>
      </c>
    </row>
    <row r="25" spans="1:7" x14ac:dyDescent="0.25">
      <c r="A25" s="4">
        <v>100</v>
      </c>
      <c r="B25" s="2" t="s">
        <v>30</v>
      </c>
      <c r="C25" s="2" t="s">
        <v>31</v>
      </c>
      <c r="D25" s="8">
        <v>0</v>
      </c>
      <c r="E25" s="8">
        <v>0.75</v>
      </c>
      <c r="F25" s="3">
        <f t="shared" si="0"/>
        <v>0</v>
      </c>
      <c r="G25" s="3">
        <f t="shared" si="1"/>
        <v>75</v>
      </c>
    </row>
    <row r="26" spans="1:7" x14ac:dyDescent="0.25">
      <c r="A26" s="4"/>
      <c r="B26" s="2"/>
      <c r="C26" s="2"/>
      <c r="D26" s="8"/>
      <c r="E26" s="8"/>
      <c r="F26" s="3">
        <f t="shared" si="0"/>
        <v>0</v>
      </c>
      <c r="G26" s="3">
        <f t="shared" si="1"/>
        <v>0</v>
      </c>
    </row>
    <row r="27" spans="1:7" x14ac:dyDescent="0.25">
      <c r="A27" s="4"/>
      <c r="B27" s="2"/>
      <c r="C27" s="2"/>
      <c r="D27" s="8"/>
      <c r="E27" s="8"/>
      <c r="F27" s="3">
        <f t="shared" si="0"/>
        <v>0</v>
      </c>
      <c r="G27" s="3">
        <f t="shared" si="1"/>
        <v>0</v>
      </c>
    </row>
    <row r="28" spans="1:7" x14ac:dyDescent="0.25">
      <c r="A28" s="4"/>
      <c r="B28" s="2"/>
      <c r="C28" s="2"/>
      <c r="D28" s="8"/>
      <c r="E28" s="8"/>
      <c r="F28" s="3">
        <f t="shared" si="0"/>
        <v>0</v>
      </c>
      <c r="G28" s="3">
        <f t="shared" si="1"/>
        <v>0</v>
      </c>
    </row>
    <row r="29" spans="1:7" x14ac:dyDescent="0.25">
      <c r="A29" s="4"/>
      <c r="B29" s="2"/>
      <c r="C29" s="2"/>
      <c r="D29" s="8"/>
      <c r="E29" s="8"/>
      <c r="F29" s="3">
        <f t="shared" si="0"/>
        <v>0</v>
      </c>
      <c r="G29" s="3">
        <f t="shared" si="1"/>
        <v>0</v>
      </c>
    </row>
    <row r="30" spans="1:7" x14ac:dyDescent="0.25">
      <c r="A30" s="4"/>
      <c r="B30" s="2"/>
      <c r="C30" s="2"/>
      <c r="D30" s="8"/>
      <c r="E30" s="8"/>
      <c r="F30" s="3">
        <f t="shared" si="0"/>
        <v>0</v>
      </c>
      <c r="G30" s="3">
        <f t="shared" si="1"/>
        <v>0</v>
      </c>
    </row>
    <row r="31" spans="1:7" x14ac:dyDescent="0.25">
      <c r="A31" s="4"/>
      <c r="B31" s="2"/>
      <c r="C31" s="2"/>
      <c r="D31" s="8"/>
      <c r="E31" s="8"/>
      <c r="F31" s="3">
        <f t="shared" si="0"/>
        <v>0</v>
      </c>
      <c r="G31" s="3">
        <f t="shared" si="1"/>
        <v>0</v>
      </c>
    </row>
    <row r="32" spans="1:7" x14ac:dyDescent="0.25">
      <c r="A32" s="4"/>
      <c r="B32" s="2"/>
      <c r="C32" s="2"/>
      <c r="D32" s="8"/>
      <c r="E32" s="8"/>
      <c r="F32" s="3">
        <f t="shared" si="0"/>
        <v>0</v>
      </c>
      <c r="G32" s="3">
        <f t="shared" si="1"/>
        <v>0</v>
      </c>
    </row>
    <row r="33" spans="1:7" x14ac:dyDescent="0.25">
      <c r="A33" s="4"/>
      <c r="B33" s="2"/>
      <c r="C33" s="2"/>
      <c r="D33" s="8"/>
      <c r="E33" s="8"/>
      <c r="F33" s="3">
        <f t="shared" si="0"/>
        <v>0</v>
      </c>
      <c r="G33" s="3">
        <f t="shared" si="1"/>
        <v>0</v>
      </c>
    </row>
    <row r="34" spans="1:7" x14ac:dyDescent="0.25">
      <c r="A34" s="4"/>
      <c r="B34" s="2"/>
      <c r="C34" s="2"/>
      <c r="D34" s="8"/>
      <c r="E34" s="8"/>
      <c r="F34" s="3">
        <f t="shared" si="0"/>
        <v>0</v>
      </c>
      <c r="G34" s="3">
        <f t="shared" si="1"/>
        <v>0</v>
      </c>
    </row>
    <row r="35" spans="1:7" x14ac:dyDescent="0.25">
      <c r="A35" s="4"/>
      <c r="B35" s="2"/>
      <c r="C35" s="2"/>
      <c r="D35" s="8"/>
      <c r="E35" s="8"/>
      <c r="F35" s="3">
        <f t="shared" si="0"/>
        <v>0</v>
      </c>
      <c r="G35" s="3">
        <f t="shared" si="1"/>
        <v>0</v>
      </c>
    </row>
    <row r="36" spans="1:7" x14ac:dyDescent="0.25">
      <c r="A36" s="4"/>
      <c r="B36" s="2"/>
      <c r="C36" s="2"/>
      <c r="D36" s="8"/>
      <c r="E36" s="8"/>
      <c r="F36" s="3">
        <f t="shared" si="0"/>
        <v>0</v>
      </c>
      <c r="G36" s="3">
        <f t="shared" si="1"/>
        <v>0</v>
      </c>
    </row>
    <row r="37" spans="1:7" x14ac:dyDescent="0.25">
      <c r="A37" s="4"/>
      <c r="B37" s="2"/>
      <c r="C37" s="2"/>
      <c r="D37" s="8"/>
      <c r="E37" s="8"/>
      <c r="F37" s="3">
        <f t="shared" si="0"/>
        <v>0</v>
      </c>
      <c r="G37" s="3">
        <f t="shared" si="1"/>
        <v>0</v>
      </c>
    </row>
    <row r="38" spans="1:7" x14ac:dyDescent="0.25">
      <c r="A38" s="4"/>
      <c r="B38" s="2"/>
      <c r="C38" s="2"/>
      <c r="D38" s="8"/>
      <c r="E38" s="8"/>
      <c r="F38" s="3">
        <f t="shared" si="0"/>
        <v>0</v>
      </c>
      <c r="G38" s="3">
        <f t="shared" si="1"/>
        <v>0</v>
      </c>
    </row>
    <row r="39" spans="1:7" x14ac:dyDescent="0.25">
      <c r="A39" s="4"/>
      <c r="B39" s="2"/>
      <c r="C39" s="2"/>
      <c r="D39" s="8"/>
      <c r="E39" s="8"/>
      <c r="F39" s="3">
        <f t="shared" si="0"/>
        <v>0</v>
      </c>
      <c r="G39" s="3">
        <f t="shared" si="1"/>
        <v>0</v>
      </c>
    </row>
    <row r="40" spans="1:7" x14ac:dyDescent="0.25">
      <c r="A40" s="4"/>
      <c r="B40" s="2"/>
      <c r="C40" s="2"/>
      <c r="D40" s="8"/>
      <c r="E40" s="8"/>
      <c r="F40" s="3">
        <f t="shared" si="0"/>
        <v>0</v>
      </c>
      <c r="G40" s="3">
        <f t="shared" si="1"/>
        <v>0</v>
      </c>
    </row>
    <row r="41" spans="1:7" x14ac:dyDescent="0.25">
      <c r="A41" s="4"/>
      <c r="B41" s="2"/>
      <c r="C41" s="2"/>
      <c r="D41" s="8"/>
      <c r="E41" s="8"/>
      <c r="F41" s="3">
        <f t="shared" si="0"/>
        <v>0</v>
      </c>
      <c r="G41" s="3">
        <f t="shared" si="1"/>
        <v>0</v>
      </c>
    </row>
    <row r="42" spans="1:7" x14ac:dyDescent="0.25">
      <c r="A42" s="4"/>
      <c r="B42" s="2"/>
      <c r="C42" s="2"/>
      <c r="D42" s="8"/>
      <c r="E42" s="8"/>
      <c r="F42" s="3">
        <f t="shared" si="0"/>
        <v>0</v>
      </c>
      <c r="G42" s="3">
        <f t="shared" si="1"/>
        <v>0</v>
      </c>
    </row>
    <row r="43" spans="1:7" x14ac:dyDescent="0.25">
      <c r="A43" s="4"/>
      <c r="B43" s="2"/>
      <c r="C43" s="2"/>
      <c r="D43" s="8"/>
      <c r="E43" s="8"/>
      <c r="F43" s="3">
        <f t="shared" si="0"/>
        <v>0</v>
      </c>
      <c r="G43" s="3">
        <f t="shared" si="1"/>
        <v>0</v>
      </c>
    </row>
    <row r="44" spans="1:7" x14ac:dyDescent="0.25">
      <c r="A44" s="4"/>
      <c r="B44" s="2"/>
      <c r="C44" s="2"/>
      <c r="D44" s="8"/>
      <c r="E44" s="8"/>
      <c r="F44" s="3">
        <f t="shared" si="0"/>
        <v>0</v>
      </c>
      <c r="G44" s="3">
        <f t="shared" si="1"/>
        <v>0</v>
      </c>
    </row>
    <row r="45" spans="1:7" x14ac:dyDescent="0.25">
      <c r="A45" s="4"/>
      <c r="B45" s="2"/>
      <c r="C45" s="2"/>
      <c r="D45" s="8"/>
      <c r="E45" s="8"/>
      <c r="F45" s="3">
        <f t="shared" si="0"/>
        <v>0</v>
      </c>
      <c r="G45" s="3">
        <f t="shared" si="1"/>
        <v>0</v>
      </c>
    </row>
  </sheetData>
  <sheetProtection sheet="1" objects="1" scenarios="1"/>
  <mergeCells count="3">
    <mergeCell ref="A1:G1"/>
    <mergeCell ref="A2:G2"/>
    <mergeCell ref="E10:F10"/>
  </mergeCells>
  <conditionalFormatting sqref="A4:G14">
    <cfRule type="containsBlanks" dxfId="1" priority="1">
      <formula>LEN(TRIM(A4))=0</formula>
    </cfRule>
    <cfRule type="notContainsBlanks" dxfId="0" priority="2">
      <formula>LEN(TRIM(A4))&gt;0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Costo_de_Produccion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2025-06-25T13:57:57Z</dcterms:created>
  <dcterms:modified xsi:type="dcterms:W3CDTF">2025-06-25T14:14:13Z</dcterms:modified>
</cp:coreProperties>
</file>